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Q:\QCS, Inc\Forms\Forms 2018\"/>
    </mc:Choice>
  </mc:AlternateContent>
  <bookViews>
    <workbookView xWindow="0" yWindow="0" windowWidth="28800" windowHeight="12435" activeTab="4"/>
  </bookViews>
  <sheets>
    <sheet name="Attendance and Meal Count pg 1" sheetId="2" r:id="rId1"/>
    <sheet name="Attendance and Meal Count pg 2" sheetId="10" r:id="rId2"/>
    <sheet name="Attendance and Meal Count pg 3" sheetId="11" r:id="rId3"/>
    <sheet name="Infant Menu " sheetId="14" r:id="rId4"/>
    <sheet name="Monthly Menu" sheetId="13" r:id="rId5"/>
  </sheets>
  <definedNames>
    <definedName name="_xlnm.Print_Area" localSheetId="0">'Attendance and Meal Count pg 1'!$A$1:$AJ$54</definedName>
    <definedName name="_xlnm.Print_Area" localSheetId="1">'Attendance and Meal Count pg 2'!$A$1:$AJ$54</definedName>
    <definedName name="_xlnm.Print_Area" localSheetId="2">'Attendance and Meal Count pg 3'!$A$1:$AJ$54</definedName>
    <definedName name="_xlnm.Print_Area" localSheetId="3">'Infant Menu '!$A$1:$O$270</definedName>
    <definedName name="_xlnm.Print_Area" localSheetId="4">'Monthly Menu'!$A$1:$F$200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4" i="14" l="1"/>
  <c r="AC16" i="14" l="1"/>
  <c r="AC15" i="14"/>
  <c r="AC14" i="14"/>
  <c r="AC13" i="14"/>
  <c r="AC12" i="14"/>
  <c r="F11" i="14"/>
  <c r="H11" i="14" s="1"/>
  <c r="J11" i="14" s="1"/>
  <c r="L11" i="14" s="1"/>
  <c r="N11" i="14" s="1"/>
  <c r="B2" i="13"/>
  <c r="C2" i="13" s="1"/>
  <c r="D2" i="13" s="1"/>
  <c r="E2" i="13" s="1"/>
  <c r="F2" i="13" s="1"/>
  <c r="M1" i="2" s="1"/>
  <c r="M1" i="11" l="1"/>
  <c r="M1" i="10"/>
  <c r="F65" i="14"/>
  <c r="H65" i="14" s="1"/>
  <c r="J65" i="14" s="1"/>
  <c r="AE4" i="14"/>
  <c r="O2" i="14" s="1"/>
  <c r="G4" i="14"/>
  <c r="B1" i="13"/>
  <c r="B42" i="13"/>
  <c r="C42" i="13" s="1"/>
  <c r="D42" i="13" s="1"/>
  <c r="L65" i="14" l="1"/>
  <c r="N65" i="14" s="1"/>
  <c r="G58" i="14"/>
  <c r="E42" i="13"/>
  <c r="F42" i="13" s="1"/>
  <c r="B82" i="13" s="1"/>
  <c r="C82" i="13" s="1"/>
  <c r="D82" i="13" s="1"/>
  <c r="B41" i="13"/>
  <c r="AI44" i="11"/>
  <c r="AI43" i="11"/>
  <c r="AI42" i="11"/>
  <c r="AI41" i="11"/>
  <c r="AI40" i="11"/>
  <c r="AI39" i="11"/>
  <c r="AI38" i="11"/>
  <c r="AH49" i="11" s="1"/>
  <c r="AI36" i="11"/>
  <c r="AI35" i="11"/>
  <c r="AI34" i="11"/>
  <c r="AI33" i="11"/>
  <c r="AI32" i="11"/>
  <c r="AI31" i="11"/>
  <c r="AI30" i="11"/>
  <c r="AI28" i="11"/>
  <c r="AB53" i="11" s="1"/>
  <c r="AI27" i="11"/>
  <c r="AI26" i="11"/>
  <c r="AI25" i="11"/>
  <c r="AI24" i="11"/>
  <c r="AI23" i="11"/>
  <c r="AI22" i="11"/>
  <c r="AI20" i="11"/>
  <c r="AI19" i="11"/>
  <c r="AI18" i="11"/>
  <c r="AI17" i="11"/>
  <c r="AB50" i="11" s="1"/>
  <c r="AI16" i="11"/>
  <c r="AB49" i="11" s="1"/>
  <c r="AI15" i="11"/>
  <c r="AI14" i="11"/>
  <c r="AI12" i="11"/>
  <c r="AI11" i="11"/>
  <c r="AI10" i="11"/>
  <c r="AB51" i="11" s="1"/>
  <c r="AI9" i="11"/>
  <c r="AI8" i="11"/>
  <c r="AI7" i="11"/>
  <c r="AB48" i="11" s="1"/>
  <c r="AI6" i="11"/>
  <c r="AI44" i="10"/>
  <c r="AI43" i="10"/>
  <c r="AI42" i="10"/>
  <c r="AI41" i="10"/>
  <c r="AI40" i="10"/>
  <c r="AI39" i="10"/>
  <c r="AI38" i="10"/>
  <c r="AH49" i="10" s="1"/>
  <c r="AI36" i="10"/>
  <c r="AI35" i="10"/>
  <c r="AI34" i="10"/>
  <c r="AI33" i="10"/>
  <c r="AI32" i="10"/>
  <c r="AI31" i="10"/>
  <c r="AI30" i="10"/>
  <c r="AI28" i="10"/>
  <c r="AB53" i="10" s="1"/>
  <c r="AI27" i="10"/>
  <c r="AI26" i="10"/>
  <c r="AI25" i="10"/>
  <c r="AI24" i="10"/>
  <c r="AB49" i="10" s="1"/>
  <c r="AI23" i="10"/>
  <c r="AI22" i="10"/>
  <c r="AI20" i="10"/>
  <c r="AI19" i="10"/>
  <c r="AB52" i="10" s="1"/>
  <c r="AI18" i="10"/>
  <c r="AI17" i="10"/>
  <c r="AI16" i="10"/>
  <c r="AI15" i="10"/>
  <c r="AI14" i="10"/>
  <c r="AI12" i="10"/>
  <c r="AI11" i="10"/>
  <c r="AI10" i="10"/>
  <c r="AB51" i="10" s="1"/>
  <c r="AI9" i="10"/>
  <c r="AB50" i="10" s="1"/>
  <c r="AI8" i="10"/>
  <c r="AI7" i="10"/>
  <c r="AB48" i="10" s="1"/>
  <c r="AI6" i="10"/>
  <c r="AB52" i="11" l="1"/>
  <c r="AE5" i="14"/>
  <c r="O56" i="14" s="1"/>
  <c r="F119" i="14"/>
  <c r="H119" i="14" s="1"/>
  <c r="J119" i="14" s="1"/>
  <c r="E82" i="13"/>
  <c r="F82" i="13" s="1"/>
  <c r="B122" i="13" s="1"/>
  <c r="C122" i="13" s="1"/>
  <c r="D122" i="13" s="1"/>
  <c r="B81" i="13"/>
  <c r="L119" i="14" l="1"/>
  <c r="N119" i="14" s="1"/>
  <c r="G112" i="14"/>
  <c r="E122" i="13"/>
  <c r="F122" i="13" s="1"/>
  <c r="B162" i="13" s="1"/>
  <c r="B121" i="13"/>
  <c r="F173" i="14" l="1"/>
  <c r="H173" i="14" s="1"/>
  <c r="J173" i="14" s="1"/>
  <c r="AE6" i="14"/>
  <c r="O110" i="14" s="1"/>
  <c r="B161" i="13"/>
  <c r="C162" i="13"/>
  <c r="D162" i="13" s="1"/>
  <c r="E162" i="13" s="1"/>
  <c r="F162" i="13" s="1"/>
  <c r="L173" i="14" l="1"/>
  <c r="N173" i="14" s="1"/>
  <c r="G166" i="14"/>
  <c r="F227" i="14" l="1"/>
  <c r="AE7" i="14"/>
  <c r="O164" i="14" s="1"/>
  <c r="G220" i="14" l="1"/>
  <c r="H227" i="14"/>
  <c r="J227" i="14" s="1"/>
  <c r="L227" i="14" s="1"/>
  <c r="N227" i="14" s="1"/>
  <c r="AE8" i="14" s="1"/>
  <c r="O218" i="14" s="1"/>
  <c r="AI44" i="2"/>
  <c r="AI43" i="2"/>
  <c r="AI42" i="2"/>
  <c r="AI41" i="2"/>
  <c r="AI40" i="2"/>
  <c r="AI39" i="2"/>
  <c r="AI38" i="2"/>
  <c r="AI36" i="2"/>
  <c r="AI35" i="2"/>
  <c r="AI34" i="2"/>
  <c r="AI33" i="2"/>
  <c r="AI32" i="2"/>
  <c r="AI31" i="2"/>
  <c r="AI30" i="2"/>
  <c r="AI28" i="2"/>
  <c r="AI27" i="2"/>
  <c r="AI26" i="2"/>
  <c r="AI25" i="2"/>
  <c r="AI24" i="2"/>
  <c r="AI23" i="2"/>
  <c r="AI22" i="2"/>
  <c r="AI20" i="2"/>
  <c r="AI19" i="2"/>
  <c r="AI18" i="2"/>
  <c r="AI17" i="2"/>
  <c r="AI16" i="2"/>
  <c r="AI15" i="2"/>
  <c r="AI14" i="2"/>
  <c r="AI12" i="2"/>
  <c r="AI11" i="2"/>
  <c r="AI10" i="2"/>
  <c r="AI9" i="2"/>
  <c r="AI8" i="2"/>
  <c r="AB49" i="2" s="1"/>
  <c r="AI7" i="2"/>
  <c r="AI6" i="2"/>
  <c r="AB52" i="2" l="1"/>
  <c r="AB50" i="2"/>
  <c r="AB51" i="2"/>
  <c r="AB48" i="2"/>
  <c r="AB53" i="2"/>
  <c r="AH49" i="2"/>
</calcChain>
</file>

<file path=xl/sharedStrings.xml><?xml version="1.0" encoding="utf-8"?>
<sst xmlns="http://schemas.openxmlformats.org/spreadsheetml/2006/main" count="1070" uniqueCount="135">
  <si>
    <t>Provider's Name:</t>
  </si>
  <si>
    <t>Month:</t>
  </si>
  <si>
    <t>Tier 1</t>
  </si>
  <si>
    <t>Tier 2</t>
  </si>
  <si>
    <t>School Closed Day/s:</t>
  </si>
  <si>
    <t>Reason:</t>
  </si>
  <si>
    <t>Child's Full Name</t>
  </si>
  <si>
    <t>Totals</t>
  </si>
  <si>
    <t>Attend</t>
  </si>
  <si>
    <t>BKF</t>
  </si>
  <si>
    <t>Age:</t>
  </si>
  <si>
    <t>AMS</t>
  </si>
  <si>
    <t>Category:</t>
  </si>
  <si>
    <t>L</t>
  </si>
  <si>
    <t xml:space="preserve">Arrives:  </t>
  </si>
  <si>
    <t>PMS</t>
  </si>
  <si>
    <t xml:space="preserve">Leaves: </t>
  </si>
  <si>
    <t>D</t>
  </si>
  <si>
    <t>Days In Care:</t>
  </si>
  <si>
    <t>BTS</t>
  </si>
  <si>
    <t>X</t>
  </si>
  <si>
    <t xml:space="preserve"> Meal Counts</t>
  </si>
  <si>
    <t>Categories: I-Infant (0-18 months) , P-Preschool (19 months - 4) , S-School-age (5-12 - providers child can be claimed up through age 11 &amp; children not living in the home may be claim up through the age of 12 years.)</t>
  </si>
  <si>
    <t>Total Attendance</t>
  </si>
  <si>
    <t>"I certify that the information on this form is true and correct to the best of my knowledge.  I understand this information is being given in connection with the receipt of Federal Funds and the deliberate misrepresentation may subject me to prosecution under applicable state and criminal statues".</t>
  </si>
  <si>
    <t>Signature:</t>
  </si>
  <si>
    <t>Date:</t>
  </si>
  <si>
    <t>(Electronic Signature &amp; Authorization for online reporting on file)</t>
  </si>
  <si>
    <t xml:space="preserve">Month of: </t>
  </si>
  <si>
    <t>Provider Name: ______________________________</t>
  </si>
  <si>
    <t xml:space="preserve"> Fruit or Vegetable</t>
  </si>
  <si>
    <t>Bread / Alternate</t>
  </si>
  <si>
    <r>
      <t>AM Snack</t>
    </r>
    <r>
      <rPr>
        <sz val="11"/>
        <rFont val="Arial"/>
        <family val="2"/>
      </rPr>
      <t xml:space="preserve">    - Select two or more components </t>
    </r>
  </si>
  <si>
    <t>Meat /alternate</t>
  </si>
  <si>
    <r>
      <t>PM Snack</t>
    </r>
    <r>
      <rPr>
        <sz val="11"/>
        <rFont val="Arial"/>
        <family val="2"/>
      </rPr>
      <t xml:space="preserve">    </t>
    </r>
    <r>
      <rPr>
        <sz val="9"/>
        <rFont val="Arial"/>
        <family val="2"/>
      </rPr>
      <t xml:space="preserve">- </t>
    </r>
    <r>
      <rPr>
        <sz val="11"/>
        <rFont val="Arial"/>
        <family val="2"/>
      </rPr>
      <t xml:space="preserve">Select two or more components </t>
    </r>
  </si>
  <si>
    <r>
      <t>Bedtime Snack</t>
    </r>
    <r>
      <rPr>
        <sz val="11"/>
        <rFont val="Arial"/>
        <family val="2"/>
      </rPr>
      <t xml:space="preserve">    - Select two or more components </t>
    </r>
  </si>
  <si>
    <t>Infant Menu</t>
  </si>
  <si>
    <t>Birth Through 11 Months</t>
  </si>
  <si>
    <t>4-6 oz. Formula or</t>
  </si>
  <si>
    <t>Breast Milk</t>
  </si>
  <si>
    <t>Name of Formula Served:</t>
  </si>
  <si>
    <t>Parent Formula</t>
  </si>
  <si>
    <t>Provider Formula</t>
  </si>
  <si>
    <r>
      <rPr>
        <b/>
        <sz val="6"/>
        <rFont val="Arial"/>
        <family val="2"/>
      </rPr>
      <t xml:space="preserve">1) </t>
    </r>
    <r>
      <rPr>
        <sz val="6"/>
        <rFont val="Arial"/>
        <family val="2"/>
      </rPr>
      <t>6-8 oz. Formula or Breast Milk</t>
    </r>
  </si>
  <si>
    <r>
      <rPr>
        <b/>
        <sz val="6"/>
        <rFont val="Arial"/>
        <family val="2"/>
      </rPr>
      <t>1)</t>
    </r>
    <r>
      <rPr>
        <sz val="6"/>
        <rFont val="Arial"/>
        <family val="2"/>
      </rPr>
      <t xml:space="preserve">    6-8 oz. Formula or Breast Milk</t>
    </r>
  </si>
  <si>
    <t>Vegetable</t>
  </si>
  <si>
    <t>and</t>
  </si>
  <si>
    <t>Abbreviations:</t>
  </si>
  <si>
    <t xml:space="preserve">BM:  Breast Milk                         </t>
  </si>
  <si>
    <t>F:   Formula Listed</t>
  </si>
  <si>
    <t>Provider Name:</t>
  </si>
  <si>
    <t xml:space="preserve">Infant's Name: </t>
  </si>
  <si>
    <t xml:space="preserve">Should you offer care different from Monday - Friday, call our office for assistance.  </t>
  </si>
  <si>
    <t>1. Determine the  Month of the Menu (Example- October, January, etc)</t>
  </si>
  <si>
    <t>7. Double check the calendar to ensure accuracy of the dates.  Quality Care is not responsible for dates or information recorded incorrectly.</t>
  </si>
  <si>
    <t xml:space="preserve"> Date Instructions:</t>
  </si>
  <si>
    <t>Menu Instructions:</t>
  </si>
  <si>
    <t xml:space="preserve">4. Refer to the Abbreviation Section at the bottom of the Menu and list all or any abbreviations that may apply.  </t>
  </si>
  <si>
    <t xml:space="preserve">Record all foods/liquids offered to the infant.  </t>
  </si>
  <si>
    <t xml:space="preserve">5. There should be a steady progression of consuming all SOLIDS by 8 MONTHS.  </t>
  </si>
  <si>
    <t xml:space="preserve">6. Double check menu daily to ensure accuracy.  Quality Care is not responsible for information recorded incorrectly. </t>
  </si>
  <si>
    <t>Date Instructions:</t>
  </si>
  <si>
    <t>1. Begin by filling out each day's meals with the foods served.</t>
  </si>
  <si>
    <t>2. Refer to the Crediting Foods Guide for additional support or your Provider Notebook for more information if needed.</t>
  </si>
  <si>
    <t xml:space="preserve">3. Review contents daily to ensure accuracy.  Quality Care is not responsible for information recorded incorrectly. </t>
  </si>
  <si>
    <t xml:space="preserve">2. Mark the appropriate selection of Breast Milk, Parent Formula, and or Provider Formula by placing an "X" in the corresponding box. </t>
  </si>
  <si>
    <t>2. Determine the Monday Preceeding the First Day of the Claiming Month (September 28th is the First Monday for October 1, 2015)</t>
  </si>
  <si>
    <t xml:space="preserve">5. The Form will Pre-Fill the dates and month for your convenience.  This will only work if you have care Monday- Friday.  </t>
  </si>
  <si>
    <r>
      <t xml:space="preserve">6. Do not ENTER, DELETE, or BACKSPACE in any date boxes.  </t>
    </r>
    <r>
      <rPr>
        <u/>
        <sz val="10"/>
        <rFont val="Arial"/>
        <family val="2"/>
      </rPr>
      <t>Only</t>
    </r>
    <r>
      <rPr>
        <sz val="10"/>
        <rFont val="Arial"/>
        <family val="2"/>
      </rPr>
      <t xml:space="preserve"> enter in the box above. </t>
    </r>
  </si>
  <si>
    <t>3. Enter (example 9/28/2015) the date HERE ---&gt;</t>
  </si>
  <si>
    <t>3  Enter the date HERE   (example 9/28/2015) ---&gt;</t>
  </si>
  <si>
    <t xml:space="preserve">5. Do not ENTER, DELETE, or BACKSPACE in any date boxes.  Only enter in the box above. </t>
  </si>
  <si>
    <t>6. Double check the calendar to ensure accuracy of the dates.  Quality Care is not responsible for dates or information recorded incorrectly.</t>
  </si>
  <si>
    <t xml:space="preserve">4. The Form will Pre-Fill the dates and month for your convenience.    </t>
  </si>
  <si>
    <t>This will only work if you have care Monday- Friday.</t>
  </si>
  <si>
    <t xml:space="preserve">3. IF Formula is served, document the infant formula given to the child.  It may be an exempt formula which would require additional </t>
  </si>
  <si>
    <t>documentation from a physician.</t>
  </si>
  <si>
    <t>Approximate Months:</t>
  </si>
  <si>
    <t>(be sure it is correct.)</t>
  </si>
  <si>
    <t xml:space="preserve">1. Enter the child's name on menu.  Enter the child's Birthday ----&gt; </t>
  </si>
  <si>
    <t>(Calculations are approximate and are rounded which may result in incorrect calculations)</t>
  </si>
  <si>
    <t>This institution is an equal opportunity provider.</t>
  </si>
  <si>
    <t>Package Revised 9/6/2016</t>
  </si>
  <si>
    <t>Brooke Wolf</t>
  </si>
  <si>
    <t xml:space="preserve">WM= Whole Milk                             SM = Skim Milk    O:  </t>
  </si>
  <si>
    <r>
      <t>Breakfast -</t>
    </r>
    <r>
      <rPr>
        <sz val="11"/>
        <rFont val="Arial"/>
        <family val="2"/>
      </rPr>
      <t xml:space="preserve"> Select all 3 component</t>
    </r>
  </si>
  <si>
    <t>List all Milk Types Offered for Meal</t>
  </si>
  <si>
    <t>Bread/Bread Alternate or  Meat Alternate 3x</t>
  </si>
  <si>
    <t>List all Milk Types Offered for Snack</t>
  </si>
  <si>
    <t>Fruit</t>
  </si>
  <si>
    <r>
      <t xml:space="preserve">Lunch - </t>
    </r>
    <r>
      <rPr>
        <sz val="11"/>
        <rFont val="Arial"/>
        <family val="2"/>
      </rPr>
      <t xml:space="preserve">Select all 5 components    </t>
    </r>
    <r>
      <rPr>
        <b/>
        <sz val="14"/>
        <rFont val="Arial"/>
        <family val="2"/>
      </rPr>
      <t xml:space="preserve">                 </t>
    </r>
  </si>
  <si>
    <t xml:space="preserve">Fruit     or    Vegetable </t>
  </si>
  <si>
    <r>
      <t>Supper</t>
    </r>
    <r>
      <rPr>
        <sz val="12"/>
        <rFont val="Arial"/>
        <family val="2"/>
      </rPr>
      <t xml:space="preserve"> - Select all 5 components                         </t>
    </r>
  </si>
  <si>
    <t xml:space="preserve">Reminders:  Put an X in the box to the left to verify you reviewed and double checked that you are meeting the requirements. </t>
  </si>
  <si>
    <t>water available throughout the day</t>
  </si>
  <si>
    <t>Juice offered once a day</t>
  </si>
  <si>
    <t>Whole Grain offered daily</t>
  </si>
  <si>
    <t xml:space="preserve">Meat/Meat Alternates offered at Breakfast only 3 times a week           </t>
  </si>
  <si>
    <t>Flavored milk not  offered to children under 6</t>
  </si>
  <si>
    <t>229 N. Main                     El Dorado, KS 67042              (316) 321-7237                  1-800-273-1341</t>
  </si>
  <si>
    <r>
      <t xml:space="preserve">Specify the creditable fluid offered:                                                                                                                     </t>
    </r>
    <r>
      <rPr>
        <b/>
        <sz val="7"/>
        <rFont val="Arial"/>
        <family val="2"/>
      </rPr>
      <t xml:space="preserve"> </t>
    </r>
    <r>
      <rPr>
        <b/>
        <sz val="8"/>
        <rFont val="Arial"/>
        <family val="2"/>
      </rPr>
      <t>You must document for each meal see abbreviations below</t>
    </r>
  </si>
  <si>
    <t>x</t>
  </si>
  <si>
    <r>
      <t xml:space="preserve">                    </t>
    </r>
    <r>
      <rPr>
        <b/>
        <i/>
        <sz val="10"/>
        <rFont val="Arial"/>
        <family val="2"/>
      </rPr>
      <t>Solid Tips for Infants:</t>
    </r>
    <r>
      <rPr>
        <i/>
        <sz val="9"/>
        <rFont val="Arial"/>
        <family val="2"/>
      </rPr>
      <t xml:space="preserve">                                                                                                                   1. When introducing solids, a steady progression                                                       should be clearly documented.                                                                                       2. Parent and Provider should be in constant                                                                         communication of infant's eating pattern.                                                                3. Refer to infant offer section on site to validate                                                  what solids should be offered. </t>
    </r>
  </si>
  <si>
    <t>MF:  Mother Fed on Site</t>
  </si>
  <si>
    <t>Solids Section</t>
  </si>
  <si>
    <t xml:space="preserve">Other:  </t>
  </si>
  <si>
    <t>Introducing</t>
  </si>
  <si>
    <t>Progressing (few new foods)</t>
  </si>
  <si>
    <r>
      <t xml:space="preserve">Steady </t>
    </r>
    <r>
      <rPr>
        <sz val="6"/>
        <rFont val="Arial"/>
        <family val="2"/>
      </rPr>
      <t>(still on baby foods)</t>
    </r>
  </si>
  <si>
    <t>Table Foods</t>
  </si>
  <si>
    <t>0 through 5 months</t>
  </si>
  <si>
    <t>6 through 11 months</t>
  </si>
  <si>
    <t>As Solids are introduced...</t>
  </si>
  <si>
    <r>
      <rPr>
        <b/>
        <sz val="6"/>
        <rFont val="Arial"/>
        <family val="2"/>
      </rPr>
      <t>2)</t>
    </r>
    <r>
      <rPr>
        <sz val="6"/>
        <rFont val="Arial"/>
        <family val="2"/>
      </rPr>
      <t xml:space="preserve"> 0-4 Tbsp. Infant Cereal;Meat/Meat Alternate, </t>
    </r>
  </si>
  <si>
    <t xml:space="preserve">    0-4 Tbsp. or 1/2c. yogurt,</t>
  </si>
  <si>
    <t xml:space="preserve">      or 0-2 oz., cheese; 0-4 Tbsp. Cottage cheese,</t>
  </si>
  <si>
    <r>
      <rPr>
        <b/>
        <sz val="6"/>
        <rFont val="Arial"/>
        <family val="2"/>
      </rPr>
      <t>3)</t>
    </r>
    <r>
      <rPr>
        <sz val="6"/>
        <rFont val="Arial"/>
        <family val="2"/>
      </rPr>
      <t xml:space="preserve"> 0-4 Tbsp. Fruit and/or Vegetable</t>
    </r>
  </si>
  <si>
    <r>
      <rPr>
        <b/>
        <sz val="6"/>
        <rFont val="Arial"/>
        <family val="2"/>
      </rPr>
      <t>2)</t>
    </r>
    <r>
      <rPr>
        <sz val="6"/>
        <rFont val="Arial"/>
        <family val="2"/>
      </rPr>
      <t xml:space="preserve"> Solid Meat/Meat Alternate Options:   </t>
    </r>
  </si>
  <si>
    <t xml:space="preserve">     0-4 Tbsp. Infant Cereal;Meat/Meat Alternate, </t>
  </si>
  <si>
    <t xml:space="preserve">           </t>
  </si>
  <si>
    <r>
      <t xml:space="preserve">3)    </t>
    </r>
    <r>
      <rPr>
        <sz val="6"/>
        <rFont val="Arial"/>
        <family val="2"/>
      </rPr>
      <t>0-4 Tbsp. Fruit and/or Vegetable</t>
    </r>
  </si>
  <si>
    <t>2-4 oz. Formula or Breast Milk</t>
  </si>
  <si>
    <t xml:space="preserve">0-4 Tbsp.. Fruit or Vegetables </t>
  </si>
  <si>
    <t xml:space="preserve">0-1/2 slice bread; 0-2 crackers 0-4 Tbsp; Infant Cereal, Ready to eat Cereals </t>
  </si>
  <si>
    <t xml:space="preserve">Introducing- Same Solid offered for 2-5 Days                             </t>
  </si>
  <si>
    <t xml:space="preserve">Progressing- Different Solids are offered daily     </t>
  </si>
  <si>
    <t xml:space="preserve">Solids Offered and Infant Offer Section Updated by Parent:  </t>
  </si>
  <si>
    <t xml:space="preserve">Steady- More Solid foods are being introduces such as  meats        </t>
  </si>
  <si>
    <t xml:space="preserve"> Table Foods- soft ready to eat Solids are offered may match regular menu options</t>
  </si>
  <si>
    <t>Iron Fortified Infant Cereal</t>
  </si>
  <si>
    <t>Vegetables</t>
  </si>
  <si>
    <t>Fruits</t>
  </si>
  <si>
    <t>Meat/Meat Alternates</t>
  </si>
  <si>
    <t>Revised 8/2017</t>
  </si>
  <si>
    <t>Grains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</si>
</sst>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409]mmm\-yy;@"/>
    <numFmt numFmtId="165" formatCode="[$-409]mmmm\-yy;@"/>
  </numFmts>
  <fonts count="52" x14ac:knownFonts="1">
    <font>
      <sz val="11"/>
      <color theme="1"/>
      <name val="Calibri"/>
      <family val="2"/>
      <scheme val="minor"/>
    </font>
    <font>
      <sz val="10"/>
      <name val="Arial"/>
      <family val="2"/>
    </font>
    <font>
      <b/>
      <sz val="18"/>
      <name val="Times New Roman"/>
      <family val="1"/>
    </font>
    <font>
      <b/>
      <sz val="20"/>
      <name val="Times New Roman"/>
      <family val="1"/>
    </font>
    <font>
      <b/>
      <sz val="22"/>
      <name val="Times New Roman"/>
      <family val="1"/>
    </font>
    <font>
      <sz val="16"/>
      <name val="Times New Roman"/>
      <family val="1"/>
    </font>
    <font>
      <sz val="12"/>
      <name val="Times New Roman"/>
      <family val="1"/>
    </font>
    <font>
      <b/>
      <u/>
      <sz val="12"/>
      <name val="Times New Roman"/>
      <family val="1"/>
    </font>
    <font>
      <sz val="11"/>
      <name val="Times New Roman"/>
      <family val="1"/>
    </font>
    <font>
      <b/>
      <sz val="24"/>
      <name val="Times New Roman"/>
      <family val="1"/>
    </font>
    <font>
      <sz val="10"/>
      <name val="Times New Roman"/>
      <family val="1"/>
    </font>
    <font>
      <b/>
      <sz val="16"/>
      <name val="Times New Roman"/>
      <family val="1"/>
    </font>
    <font>
      <sz val="8"/>
      <name val="Times New Roman"/>
      <family val="1"/>
    </font>
    <font>
      <b/>
      <sz val="14"/>
      <name val="Times New Roman"/>
      <family val="1"/>
    </font>
    <font>
      <sz val="9"/>
      <name val="Times New Roman"/>
      <family val="1"/>
    </font>
    <font>
      <b/>
      <sz val="14"/>
      <name val="Times New Roman"/>
      <family val="1"/>
    </font>
    <font>
      <b/>
      <sz val="12"/>
      <name val="Times New Roman"/>
      <family val="1"/>
    </font>
    <font>
      <b/>
      <sz val="18"/>
      <name val="Times New Roman"/>
      <family val="1"/>
    </font>
    <font>
      <sz val="10"/>
      <name val="Arial"/>
      <family val="2"/>
    </font>
    <font>
      <b/>
      <sz val="11"/>
      <name val="Arial"/>
      <family val="2"/>
    </font>
    <font>
      <sz val="8"/>
      <name val="Arial"/>
      <family val="2"/>
    </font>
    <font>
      <b/>
      <sz val="8"/>
      <name val="Arial"/>
      <family val="2"/>
    </font>
    <font>
      <sz val="11"/>
      <name val="Arial"/>
      <family val="2"/>
    </font>
    <font>
      <b/>
      <u/>
      <sz val="8"/>
      <name val="Arial"/>
      <family val="2"/>
    </font>
    <font>
      <b/>
      <sz val="14"/>
      <name val="Arial"/>
      <family val="2"/>
    </font>
    <font>
      <sz val="9"/>
      <name val="Arial"/>
      <family val="2"/>
    </font>
    <font>
      <b/>
      <sz val="12"/>
      <name val="Arial"/>
      <family val="2"/>
    </font>
    <font>
      <sz val="12"/>
      <name val="Arial"/>
      <family val="2"/>
    </font>
    <font>
      <sz val="12"/>
      <name val="Edwardian Script ITC"/>
      <family val="4"/>
    </font>
    <font>
      <b/>
      <sz val="10"/>
      <name val="Arial"/>
      <family val="2"/>
    </font>
    <font>
      <sz val="7"/>
      <name val="Arial"/>
      <family val="2"/>
    </font>
    <font>
      <sz val="6"/>
      <name val="Arial"/>
      <family val="2"/>
    </font>
    <font>
      <b/>
      <sz val="6"/>
      <name val="Arial"/>
      <family val="2"/>
    </font>
    <font>
      <u/>
      <sz val="20"/>
      <name val="Arial"/>
      <family val="2"/>
    </font>
    <font>
      <u/>
      <sz val="18"/>
      <name val="Arial"/>
      <family val="2"/>
    </font>
    <font>
      <b/>
      <sz val="7"/>
      <name val="Arial"/>
      <family val="2"/>
    </font>
    <font>
      <i/>
      <sz val="8"/>
      <name val="Arial"/>
      <family val="2"/>
    </font>
    <font>
      <i/>
      <sz val="7"/>
      <name val="Arial"/>
      <family val="2"/>
    </font>
    <font>
      <b/>
      <i/>
      <sz val="6"/>
      <name val="Arial"/>
      <family val="2"/>
    </font>
    <font>
      <b/>
      <i/>
      <sz val="8"/>
      <name val="Arial"/>
      <family val="2"/>
    </font>
    <font>
      <u/>
      <sz val="10"/>
      <name val="Arial"/>
      <family val="2"/>
    </font>
    <font>
      <sz val="11"/>
      <color rgb="FF000000"/>
      <name val="Arial"/>
      <family val="2"/>
    </font>
    <font>
      <sz val="10"/>
      <color rgb="FF000000"/>
      <name val="Arial"/>
      <family val="2"/>
    </font>
    <font>
      <sz val="12"/>
      <color rgb="FF000000"/>
      <name val="Arial"/>
      <family val="2"/>
    </font>
    <font>
      <sz val="8"/>
      <color rgb="FF000000"/>
      <name val="Arial"/>
      <family val="2"/>
    </font>
    <font>
      <b/>
      <sz val="6.5"/>
      <name val="Arial"/>
      <family val="2"/>
    </font>
    <font>
      <sz val="8"/>
      <color theme="1"/>
      <name val="Arial"/>
      <family val="2"/>
    </font>
    <font>
      <b/>
      <i/>
      <sz val="10"/>
      <name val="Arial"/>
      <family val="2"/>
    </font>
    <font>
      <i/>
      <sz val="9"/>
      <name val="Arial"/>
      <family val="2"/>
    </font>
    <font>
      <sz val="4.5"/>
      <name val="Arial"/>
      <family val="2"/>
    </font>
    <font>
      <sz val="6.5"/>
      <name val="Arial"/>
      <family val="2"/>
    </font>
    <font>
      <b/>
      <sz val="10"/>
      <name val="Times New Roman"/>
      <family val="1"/>
    </font>
  </fonts>
  <fills count="13">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indexed="8"/>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1"/>
        <bgColor indexed="64"/>
      </patternFill>
    </fill>
    <fill>
      <patternFill patternType="solid">
        <fgColor theme="5" tint="0.79998168889431442"/>
        <bgColor indexed="64"/>
      </patternFill>
    </fill>
    <fill>
      <patternFill patternType="solid">
        <fgColor theme="0"/>
        <bgColor indexed="64"/>
      </patternFill>
    </fill>
    <fill>
      <patternFill patternType="solid">
        <fgColor theme="9" tint="0.59999389629810485"/>
        <bgColor indexed="64"/>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top style="thick">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ck">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s>
  <cellStyleXfs count="4">
    <xf numFmtId="0" fontId="0" fillId="0" borderId="0"/>
    <xf numFmtId="0" fontId="1" fillId="0" borderId="0"/>
    <xf numFmtId="0" fontId="18" fillId="0" borderId="0"/>
    <xf numFmtId="0" fontId="1" fillId="0" borderId="0"/>
  </cellStyleXfs>
  <cellXfs count="384">
    <xf numFmtId="0" fontId="0" fillId="0" borderId="0" xfId="0"/>
    <xf numFmtId="0" fontId="5" fillId="0" borderId="0" xfId="1" applyFont="1" applyProtection="1">
      <protection locked="0"/>
    </xf>
    <xf numFmtId="0" fontId="5" fillId="0" borderId="5" xfId="1" applyFont="1" applyBorder="1" applyAlignment="1" applyProtection="1"/>
    <xf numFmtId="0" fontId="10" fillId="0" borderId="0" xfId="1" applyFont="1" applyProtection="1">
      <protection locked="0"/>
    </xf>
    <xf numFmtId="0" fontId="12" fillId="0" borderId="12" xfId="1" applyFont="1" applyBorder="1" applyAlignment="1" applyProtection="1">
      <alignment horizontal="center" shrinkToFit="1"/>
    </xf>
    <xf numFmtId="0" fontId="2" fillId="0" borderId="12" xfId="1" applyFont="1" applyBorder="1" applyAlignment="1" applyProtection="1">
      <alignment horizontal="center" vertical="center" wrapText="1" shrinkToFit="1"/>
    </xf>
    <xf numFmtId="0" fontId="2" fillId="0" borderId="13" xfId="1" applyFont="1" applyBorder="1" applyAlignment="1" applyProtection="1">
      <alignment horizontal="center" vertical="center" wrapText="1" shrinkToFit="1"/>
    </xf>
    <xf numFmtId="0" fontId="13" fillId="2" borderId="14" xfId="1" applyFont="1" applyFill="1" applyBorder="1" applyAlignment="1" applyProtection="1">
      <alignment horizontal="left" shrinkToFit="1"/>
    </xf>
    <xf numFmtId="0" fontId="12" fillId="0" borderId="15" xfId="1" applyFont="1" applyBorder="1" applyAlignment="1" applyProtection="1">
      <alignment horizontal="center" shrinkToFit="1"/>
    </xf>
    <xf numFmtId="0" fontId="10" fillId="0" borderId="0" xfId="1" applyFont="1" applyAlignment="1" applyProtection="1">
      <alignment horizontal="center" shrinkToFit="1"/>
      <protection locked="0"/>
    </xf>
    <xf numFmtId="0" fontId="10" fillId="4" borderId="16" xfId="1" applyFont="1" applyFill="1" applyBorder="1" applyAlignment="1" applyProtection="1">
      <alignment shrinkToFit="1"/>
    </xf>
    <xf numFmtId="0" fontId="10" fillId="4" borderId="0" xfId="1" applyFont="1" applyFill="1" applyBorder="1" applyAlignment="1" applyProtection="1">
      <alignment shrinkToFit="1"/>
    </xf>
    <xf numFmtId="0" fontId="10" fillId="4" borderId="17" xfId="1" applyFont="1" applyFill="1" applyBorder="1" applyAlignment="1" applyProtection="1">
      <alignment horizontal="left" shrinkToFit="1"/>
    </xf>
    <xf numFmtId="0" fontId="10" fillId="4" borderId="18" xfId="1" applyFont="1" applyFill="1" applyBorder="1" applyAlignment="1" applyProtection="1">
      <alignment shrinkToFit="1"/>
    </xf>
    <xf numFmtId="0" fontId="10" fillId="0" borderId="0" xfId="1" applyFont="1" applyAlignment="1" applyProtection="1">
      <alignment shrinkToFit="1"/>
    </xf>
    <xf numFmtId="0" fontId="12" fillId="2" borderId="11" xfId="1" applyFont="1" applyFill="1" applyBorder="1" applyAlignment="1" applyProtection="1">
      <alignment shrinkToFit="1"/>
    </xf>
    <xf numFmtId="0" fontId="12" fillId="2" borderId="19" xfId="1" applyFont="1" applyFill="1" applyBorder="1" applyAlignment="1" applyProtection="1">
      <alignment horizontal="left" vertical="center" shrinkToFit="1"/>
    </xf>
    <xf numFmtId="0" fontId="12" fillId="2" borderId="20" xfId="1" applyFont="1" applyFill="1" applyBorder="1" applyAlignment="1" applyProtection="1">
      <alignment shrinkToFit="1"/>
    </xf>
    <xf numFmtId="0" fontId="10" fillId="0" borderId="0" xfId="1" applyFont="1" applyAlignment="1" applyProtection="1">
      <alignment shrinkToFit="1"/>
      <protection locked="0"/>
    </xf>
    <xf numFmtId="0" fontId="12" fillId="5" borderId="11" xfId="1" applyFont="1" applyFill="1" applyBorder="1" applyAlignment="1" applyProtection="1">
      <alignment shrinkToFit="1"/>
    </xf>
    <xf numFmtId="0" fontId="12" fillId="0" borderId="19" xfId="1" applyFont="1" applyBorder="1" applyAlignment="1" applyProtection="1">
      <alignment horizontal="left" vertical="center" shrinkToFit="1"/>
    </xf>
    <xf numFmtId="0" fontId="12" fillId="5" borderId="15" xfId="1" applyFont="1" applyFill="1" applyBorder="1" applyAlignment="1" applyProtection="1">
      <alignment shrinkToFit="1"/>
    </xf>
    <xf numFmtId="0" fontId="10" fillId="0" borderId="21" xfId="1" applyFont="1" applyBorder="1" applyAlignment="1" applyProtection="1">
      <alignment shrinkToFit="1"/>
    </xf>
    <xf numFmtId="0" fontId="10" fillId="0" borderId="22" xfId="1" applyFont="1" applyBorder="1" applyAlignment="1" applyProtection="1">
      <alignment horizontal="left" shrinkToFit="1"/>
      <protection locked="0"/>
    </xf>
    <xf numFmtId="0" fontId="12" fillId="6" borderId="12" xfId="1" applyFont="1" applyFill="1" applyBorder="1" applyAlignment="1" applyProtection="1">
      <alignment shrinkToFit="1"/>
    </xf>
    <xf numFmtId="0" fontId="12" fillId="6" borderId="15" xfId="1" applyFont="1" applyFill="1" applyBorder="1" applyAlignment="1" applyProtection="1">
      <alignment shrinkToFit="1"/>
    </xf>
    <xf numFmtId="0" fontId="12" fillId="7" borderId="11" xfId="1" applyFont="1" applyFill="1" applyBorder="1" applyAlignment="1" applyProtection="1">
      <alignment shrinkToFit="1"/>
    </xf>
    <xf numFmtId="0" fontId="12" fillId="7" borderId="15" xfId="1" applyFont="1" applyFill="1" applyBorder="1" applyAlignment="1" applyProtection="1">
      <alignment shrinkToFit="1"/>
    </xf>
    <xf numFmtId="18" fontId="10" fillId="0" borderId="22" xfId="1" applyNumberFormat="1" applyFont="1" applyBorder="1" applyAlignment="1" applyProtection="1">
      <alignment horizontal="left" shrinkToFit="1"/>
      <protection locked="0"/>
    </xf>
    <xf numFmtId="0" fontId="12" fillId="6" borderId="11" xfId="1" applyFont="1" applyFill="1" applyBorder="1" applyAlignment="1" applyProtection="1">
      <alignment shrinkToFit="1"/>
    </xf>
    <xf numFmtId="0" fontId="14" fillId="8" borderId="11" xfId="1" applyFont="1" applyFill="1" applyBorder="1" applyAlignment="1" applyProtection="1">
      <alignment shrinkToFit="1"/>
    </xf>
    <xf numFmtId="0" fontId="14" fillId="8" borderId="15" xfId="1" applyFont="1" applyFill="1" applyBorder="1" applyAlignment="1" applyProtection="1">
      <alignment shrinkToFit="1"/>
    </xf>
    <xf numFmtId="0" fontId="10" fillId="4" borderId="17" xfId="1" applyFont="1" applyFill="1" applyBorder="1" applyAlignment="1" applyProtection="1">
      <alignment horizontal="left" vertical="center" shrinkToFit="1"/>
    </xf>
    <xf numFmtId="0" fontId="10" fillId="2" borderId="15" xfId="1" applyFont="1" applyFill="1" applyBorder="1" applyAlignment="1" applyProtection="1">
      <alignment shrinkToFit="1"/>
    </xf>
    <xf numFmtId="0" fontId="10" fillId="4" borderId="16" xfId="1" applyFont="1" applyFill="1" applyBorder="1" applyAlignment="1" applyProtection="1">
      <alignment shrinkToFit="1"/>
      <protection locked="0"/>
    </xf>
    <xf numFmtId="0" fontId="10" fillId="4" borderId="0" xfId="1" applyFont="1" applyFill="1" applyBorder="1" applyAlignment="1" applyProtection="1">
      <alignment shrinkToFit="1"/>
      <protection locked="0"/>
    </xf>
    <xf numFmtId="0" fontId="12" fillId="0" borderId="24" xfId="1" applyFont="1" applyBorder="1" applyAlignment="1" applyProtection="1">
      <alignment horizontal="left" vertical="center" shrinkToFit="1"/>
    </xf>
    <xf numFmtId="0" fontId="12" fillId="6" borderId="25" xfId="1" applyFont="1" applyFill="1" applyBorder="1" applyAlignment="1" applyProtection="1">
      <alignment shrinkToFit="1"/>
    </xf>
    <xf numFmtId="0" fontId="12" fillId="9" borderId="26" xfId="1" applyFont="1" applyFill="1" applyBorder="1" applyAlignment="1" applyProtection="1">
      <alignment shrinkToFit="1"/>
      <protection locked="0"/>
    </xf>
    <xf numFmtId="0" fontId="12" fillId="9" borderId="12" xfId="1" applyFont="1" applyFill="1" applyBorder="1" applyAlignment="1" applyProtection="1">
      <alignment shrinkToFit="1"/>
      <protection locked="0"/>
    </xf>
    <xf numFmtId="0" fontId="12" fillId="9" borderId="11" xfId="1" applyFont="1" applyFill="1" applyBorder="1" applyAlignment="1" applyProtection="1">
      <alignment shrinkToFit="1"/>
      <protection locked="0"/>
    </xf>
    <xf numFmtId="0" fontId="12" fillId="9" borderId="13" xfId="1" applyFont="1" applyFill="1" applyBorder="1" applyAlignment="1" applyProtection="1">
      <alignment shrinkToFit="1"/>
      <protection locked="0"/>
    </xf>
    <xf numFmtId="0" fontId="12" fillId="9" borderId="27" xfId="1" applyFont="1" applyFill="1" applyBorder="1" applyAlignment="1" applyProtection="1">
      <alignment shrinkToFit="1"/>
      <protection locked="0"/>
    </xf>
    <xf numFmtId="0" fontId="12" fillId="9" borderId="28" xfId="1" applyFont="1" applyFill="1" applyBorder="1" applyAlignment="1" applyProtection="1">
      <alignment shrinkToFit="1"/>
      <protection locked="0"/>
    </xf>
    <xf numFmtId="0" fontId="12" fillId="9" borderId="29" xfId="1" applyFont="1" applyFill="1" applyBorder="1" applyAlignment="1" applyProtection="1">
      <alignment shrinkToFit="1"/>
      <protection locked="0"/>
    </xf>
    <xf numFmtId="0" fontId="12" fillId="9" borderId="30" xfId="1" applyFont="1" applyFill="1" applyBorder="1" applyAlignment="1" applyProtection="1">
      <alignment horizontal="left" shrinkToFit="1"/>
      <protection locked="0"/>
    </xf>
    <xf numFmtId="0" fontId="12" fillId="9" borderId="31" xfId="1" applyFont="1" applyFill="1" applyBorder="1" applyAlignment="1" applyProtection="1">
      <alignment shrinkToFit="1"/>
      <protection locked="0"/>
    </xf>
    <xf numFmtId="0" fontId="12" fillId="0" borderId="32" xfId="1" applyFont="1" applyBorder="1" applyAlignment="1" applyProtection="1">
      <alignment shrinkToFit="1"/>
      <protection locked="0"/>
    </xf>
    <xf numFmtId="0" fontId="12" fillId="0" borderId="0" xfId="1" applyFont="1" applyBorder="1" applyAlignment="1" applyProtection="1">
      <alignment shrinkToFit="1"/>
      <protection locked="0"/>
    </xf>
    <xf numFmtId="0" fontId="12" fillId="0" borderId="0" xfId="1" applyFont="1" applyFill="1" applyBorder="1" applyAlignment="1" applyProtection="1">
      <alignment shrinkToFit="1"/>
      <protection locked="0"/>
    </xf>
    <xf numFmtId="0" fontId="12" fillId="0" borderId="32" xfId="1" applyFont="1" applyFill="1" applyBorder="1" applyAlignment="1" applyProtection="1">
      <alignment shrinkToFit="1"/>
      <protection locked="0"/>
    </xf>
    <xf numFmtId="0" fontId="12" fillId="0" borderId="18" xfId="1" applyFont="1" applyFill="1" applyBorder="1" applyAlignment="1" applyProtection="1">
      <alignment shrinkToFit="1"/>
      <protection locked="0"/>
    </xf>
    <xf numFmtId="0" fontId="12" fillId="0" borderId="0" xfId="1" applyFont="1" applyFill="1" applyBorder="1" applyAlignment="1" applyProtection="1">
      <alignment horizontal="left" shrinkToFit="1"/>
      <protection locked="0"/>
    </xf>
    <xf numFmtId="0" fontId="10" fillId="0" borderId="0" xfId="1" applyFont="1" applyBorder="1" applyAlignment="1" applyProtection="1">
      <alignment shrinkToFit="1"/>
      <protection locked="0"/>
    </xf>
    <xf numFmtId="0" fontId="10" fillId="5" borderId="26" xfId="1" applyFont="1" applyFill="1" applyBorder="1" applyAlignment="1" applyProtection="1">
      <alignment vertical="center" shrinkToFit="1"/>
    </xf>
    <xf numFmtId="0" fontId="10" fillId="0" borderId="8" xfId="1" applyFont="1" applyBorder="1" applyAlignment="1" applyProtection="1">
      <alignment horizontal="left" shrinkToFit="1"/>
    </xf>
    <xf numFmtId="0" fontId="10" fillId="0" borderId="8" xfId="1" applyFont="1" applyBorder="1" applyAlignment="1" applyProtection="1">
      <alignment shrinkToFit="1"/>
    </xf>
    <xf numFmtId="0" fontId="10" fillId="0" borderId="9" xfId="1" applyFont="1" applyBorder="1" applyAlignment="1" applyProtection="1">
      <alignment shrinkToFit="1"/>
    </xf>
    <xf numFmtId="0" fontId="10" fillId="6" borderId="26" xfId="1" applyFont="1" applyFill="1" applyBorder="1" applyAlignment="1" applyProtection="1">
      <alignment vertical="center" shrinkToFit="1"/>
    </xf>
    <xf numFmtId="0" fontId="10" fillId="0" borderId="36" xfId="1" applyFont="1" applyBorder="1" applyAlignment="1" applyProtection="1">
      <alignment horizontal="left" shrinkToFit="1"/>
    </xf>
    <xf numFmtId="0" fontId="10" fillId="0" borderId="15" xfId="1" applyFont="1" applyBorder="1" applyAlignment="1" applyProtection="1">
      <alignment shrinkToFit="1"/>
    </xf>
    <xf numFmtId="0" fontId="10" fillId="7" borderId="26" xfId="1" applyFont="1" applyFill="1" applyBorder="1" applyAlignment="1" applyProtection="1">
      <alignment vertical="center" shrinkToFit="1"/>
    </xf>
    <xf numFmtId="0" fontId="10" fillId="0" borderId="36" xfId="1" applyFont="1" applyBorder="1" applyAlignment="1" applyProtection="1">
      <alignment shrinkToFit="1"/>
    </xf>
    <xf numFmtId="0" fontId="10" fillId="0" borderId="32" xfId="1" applyFont="1" applyBorder="1" applyAlignment="1" applyProtection="1">
      <alignment shrinkToFit="1"/>
    </xf>
    <xf numFmtId="0" fontId="10" fillId="0" borderId="0" xfId="1" applyFont="1" applyBorder="1" applyAlignment="1" applyProtection="1">
      <alignment shrinkToFit="1"/>
    </xf>
    <xf numFmtId="0" fontId="14" fillId="8" borderId="26" xfId="1" applyFont="1" applyFill="1" applyBorder="1" applyAlignment="1" applyProtection="1">
      <alignment shrinkToFit="1"/>
    </xf>
    <xf numFmtId="1" fontId="10" fillId="0" borderId="36" xfId="1" applyNumberFormat="1" applyFont="1" applyBorder="1" applyAlignment="1" applyProtection="1">
      <alignment shrinkToFit="1"/>
    </xf>
    <xf numFmtId="0" fontId="11" fillId="0" borderId="32" xfId="1" applyFont="1" applyFill="1" applyBorder="1" applyProtection="1">
      <protection locked="0"/>
    </xf>
    <xf numFmtId="0" fontId="12" fillId="0" borderId="0" xfId="1" applyFont="1" applyFill="1" applyBorder="1" applyProtection="1">
      <protection locked="0"/>
    </xf>
    <xf numFmtId="0" fontId="10" fillId="0" borderId="0" xfId="1" applyFont="1" applyBorder="1" applyProtection="1">
      <protection locked="0"/>
    </xf>
    <xf numFmtId="0" fontId="2" fillId="0" borderId="0" xfId="1" applyFont="1" applyBorder="1" applyProtection="1">
      <protection locked="0"/>
    </xf>
    <xf numFmtId="0" fontId="10" fillId="6" borderId="37" xfId="1" applyFont="1" applyFill="1" applyBorder="1" applyAlignment="1" applyProtection="1">
      <alignment vertical="center" shrinkToFit="1"/>
    </xf>
    <xf numFmtId="0" fontId="10" fillId="0" borderId="38" xfId="1" applyFont="1" applyBorder="1" applyAlignment="1" applyProtection="1">
      <alignment shrinkToFit="1"/>
    </xf>
    <xf numFmtId="0" fontId="10" fillId="0" borderId="25" xfId="1" applyFont="1" applyBorder="1" applyAlignment="1" applyProtection="1">
      <alignment shrinkToFit="1"/>
    </xf>
    <xf numFmtId="0" fontId="10" fillId="0" borderId="0" xfId="1" applyFont="1" applyAlignment="1" applyProtection="1">
      <alignment horizontal="left"/>
      <protection locked="0"/>
    </xf>
    <xf numFmtId="0" fontId="1" fillId="0" borderId="0" xfId="1"/>
    <xf numFmtId="0" fontId="20" fillId="12" borderId="0" xfId="1" applyFont="1" applyFill="1"/>
    <xf numFmtId="0" fontId="1" fillId="12" borderId="0" xfId="1" applyFill="1"/>
    <xf numFmtId="1" fontId="1" fillId="12" borderId="0" xfId="1" applyNumberFormat="1" applyFill="1"/>
    <xf numFmtId="0" fontId="1" fillId="0" borderId="0" xfId="1" applyProtection="1"/>
    <xf numFmtId="0" fontId="20" fillId="12" borderId="0" xfId="1" applyFont="1" applyFill="1" applyProtection="1"/>
    <xf numFmtId="0" fontId="1" fillId="12" borderId="0" xfId="1" applyFill="1" applyProtection="1"/>
    <xf numFmtId="0" fontId="6" fillId="2" borderId="2" xfId="1" applyFont="1" applyFill="1" applyBorder="1" applyProtection="1"/>
    <xf numFmtId="0" fontId="7" fillId="2" borderId="2" xfId="1" applyFont="1" applyFill="1" applyBorder="1" applyProtection="1"/>
    <xf numFmtId="0" fontId="6" fillId="0" borderId="2" xfId="1" applyFont="1" applyBorder="1" applyProtection="1"/>
    <xf numFmtId="0" fontId="5" fillId="0" borderId="2" xfId="1" applyFont="1" applyBorder="1" applyAlignment="1" applyProtection="1">
      <alignment horizontal="left"/>
    </xf>
    <xf numFmtId="0" fontId="5" fillId="0" borderId="3" xfId="1" applyFont="1" applyBorder="1" applyProtection="1"/>
    <xf numFmtId="0" fontId="16" fillId="0" borderId="0" xfId="1" applyFont="1" applyBorder="1" applyAlignment="1" applyProtection="1">
      <alignment vertical="center" shrinkToFit="1"/>
    </xf>
    <xf numFmtId="0" fontId="10" fillId="0" borderId="0" xfId="1" applyFont="1" applyBorder="1" applyAlignment="1" applyProtection="1">
      <alignment horizontal="left" shrinkToFit="1"/>
    </xf>
    <xf numFmtId="0" fontId="10" fillId="0" borderId="18" xfId="1" applyFont="1" applyBorder="1" applyAlignment="1" applyProtection="1">
      <alignment shrinkToFit="1"/>
    </xf>
    <xf numFmtId="0" fontId="10" fillId="0" borderId="8" xfId="1" applyFont="1" applyBorder="1" applyAlignment="1" applyProtection="1">
      <alignment shrinkToFit="1"/>
    </xf>
    <xf numFmtId="0" fontId="41" fillId="0" borderId="0" xfId="0" applyFont="1" applyProtection="1">
      <protection locked="0"/>
    </xf>
    <xf numFmtId="0" fontId="42" fillId="0" borderId="0" xfId="0" applyFont="1" applyProtection="1">
      <protection locked="0"/>
    </xf>
    <xf numFmtId="0" fontId="43" fillId="0" borderId="0" xfId="0" applyFont="1" applyProtection="1">
      <protection locked="0"/>
    </xf>
    <xf numFmtId="0" fontId="10" fillId="11" borderId="0" xfId="1" applyFont="1" applyFill="1" applyProtection="1">
      <protection locked="0"/>
    </xf>
    <xf numFmtId="0" fontId="10" fillId="0" borderId="8" xfId="1" applyFont="1" applyBorder="1" applyAlignment="1" applyProtection="1">
      <alignment shrinkToFit="1"/>
      <protection locked="0"/>
    </xf>
    <xf numFmtId="0" fontId="43" fillId="0" borderId="8" xfId="0" applyFont="1" applyBorder="1" applyProtection="1">
      <protection locked="0"/>
    </xf>
    <xf numFmtId="0" fontId="19" fillId="0" borderId="0" xfId="3" applyFont="1" applyBorder="1" applyAlignment="1" applyProtection="1">
      <alignment horizontal="left"/>
    </xf>
    <xf numFmtId="164" fontId="20" fillId="10" borderId="0" xfId="3" applyNumberFormat="1" applyFont="1" applyFill="1" applyBorder="1" applyProtection="1"/>
    <xf numFmtId="0" fontId="27" fillId="0" borderId="0" xfId="3" applyFont="1" applyBorder="1" applyProtection="1"/>
    <xf numFmtId="2" fontId="20" fillId="10" borderId="0" xfId="3" applyNumberFormat="1" applyFont="1" applyFill="1" applyBorder="1" applyProtection="1">
      <protection locked="0"/>
    </xf>
    <xf numFmtId="0" fontId="1" fillId="0" borderId="0" xfId="0" applyFont="1" applyAlignment="1" applyProtection="1">
      <alignment horizontal="left" vertical="center" wrapText="1"/>
      <protection locked="0"/>
    </xf>
    <xf numFmtId="0" fontId="44" fillId="0" borderId="0" xfId="0" applyFont="1" applyAlignment="1" applyProtection="1">
      <alignment wrapText="1"/>
    </xf>
    <xf numFmtId="0" fontId="20" fillId="0" borderId="0" xfId="3" applyFont="1" applyBorder="1" applyProtection="1">
      <protection locked="0"/>
    </xf>
    <xf numFmtId="0" fontId="21" fillId="0" borderId="12" xfId="3" applyFont="1" applyBorder="1" applyAlignment="1" applyProtection="1">
      <alignment horizontal="left"/>
    </xf>
    <xf numFmtId="14" fontId="20" fillId="0" borderId="12" xfId="3" applyNumberFormat="1" applyFont="1" applyBorder="1" applyProtection="1"/>
    <xf numFmtId="0" fontId="20" fillId="0" borderId="39" xfId="3" applyFont="1" applyBorder="1" applyProtection="1">
      <protection locked="0"/>
    </xf>
    <xf numFmtId="0" fontId="1" fillId="3" borderId="39" xfId="3" applyFont="1" applyFill="1" applyBorder="1" applyProtection="1"/>
    <xf numFmtId="0" fontId="20" fillId="3" borderId="39" xfId="3" applyFont="1" applyFill="1" applyBorder="1" applyProtection="1"/>
    <xf numFmtId="0" fontId="20" fillId="0" borderId="39" xfId="3" applyFont="1" applyBorder="1" applyProtection="1"/>
    <xf numFmtId="0" fontId="1" fillId="3" borderId="0" xfId="3" applyFont="1" applyFill="1" applyBorder="1" applyProtection="1"/>
    <xf numFmtId="0" fontId="20" fillId="3" borderId="0" xfId="3" applyFont="1" applyFill="1" applyBorder="1" applyProtection="1"/>
    <xf numFmtId="0" fontId="20" fillId="0" borderId="0" xfId="3" applyFont="1" applyBorder="1" applyProtection="1"/>
    <xf numFmtId="0" fontId="35" fillId="0" borderId="12" xfId="3" applyFont="1" applyBorder="1" applyAlignment="1" applyProtection="1">
      <alignment horizontal="center" wrapText="1"/>
    </xf>
    <xf numFmtId="9" fontId="20" fillId="0" borderId="12" xfId="3" applyNumberFormat="1" applyFont="1" applyBorder="1" applyProtection="1">
      <protection locked="0"/>
    </xf>
    <xf numFmtId="14" fontId="1" fillId="3" borderId="43" xfId="3" applyNumberFormat="1" applyFont="1" applyFill="1" applyBorder="1" applyProtection="1">
      <protection locked="0"/>
    </xf>
    <xf numFmtId="0" fontId="21" fillId="0" borderId="12" xfId="3" applyFont="1" applyBorder="1" applyAlignment="1" applyProtection="1">
      <alignment horizontal="center" wrapText="1"/>
    </xf>
    <xf numFmtId="0" fontId="20" fillId="0" borderId="12" xfId="3" applyFont="1" applyBorder="1" applyProtection="1">
      <protection locked="0"/>
    </xf>
    <xf numFmtId="0" fontId="45" fillId="0" borderId="12" xfId="3" applyFont="1" applyBorder="1" applyAlignment="1" applyProtection="1">
      <alignment horizontal="center" wrapText="1"/>
    </xf>
    <xf numFmtId="0" fontId="20" fillId="12" borderId="0" xfId="3" applyFont="1" applyFill="1" applyBorder="1" applyProtection="1"/>
    <xf numFmtId="49" fontId="20" fillId="12" borderId="0" xfId="3" applyNumberFormat="1" applyFont="1" applyFill="1" applyBorder="1" applyProtection="1"/>
    <xf numFmtId="0" fontId="21" fillId="0" borderId="0" xfId="3" applyFont="1" applyBorder="1" applyProtection="1">
      <protection locked="0"/>
    </xf>
    <xf numFmtId="0" fontId="21" fillId="0" borderId="30" xfId="3" applyFont="1" applyBorder="1" applyAlignment="1" applyProtection="1">
      <alignment horizontal="center" wrapText="1"/>
      <protection locked="0"/>
    </xf>
    <xf numFmtId="0" fontId="20" fillId="0" borderId="30" xfId="3" applyFont="1" applyBorder="1" applyProtection="1">
      <protection locked="0"/>
    </xf>
    <xf numFmtId="0" fontId="21" fillId="0" borderId="12" xfId="3" applyFont="1" applyBorder="1" applyAlignment="1" applyProtection="1">
      <alignment horizontal="center" wrapText="1"/>
      <protection locked="0"/>
    </xf>
    <xf numFmtId="0" fontId="21" fillId="0" borderId="0" xfId="3" applyFont="1" applyBorder="1" applyAlignment="1" applyProtection="1">
      <alignment horizontal="center" wrapText="1"/>
    </xf>
    <xf numFmtId="2" fontId="20" fillId="10" borderId="0" xfId="3" applyNumberFormat="1" applyFont="1" applyFill="1" applyBorder="1" applyProtection="1"/>
    <xf numFmtId="0" fontId="1" fillId="0" borderId="0" xfId="0" applyFont="1" applyAlignment="1" applyProtection="1">
      <alignment horizontal="left" vertical="center" wrapText="1"/>
    </xf>
    <xf numFmtId="49" fontId="20" fillId="10" borderId="0" xfId="3" applyNumberFormat="1" applyFont="1" applyFill="1" applyBorder="1" applyProtection="1">
      <protection locked="0"/>
    </xf>
    <xf numFmtId="0" fontId="21" fillId="0" borderId="0" xfId="3" applyFont="1" applyFill="1" applyBorder="1" applyAlignment="1" applyProtection="1">
      <alignment horizontal="center"/>
      <protection locked="0"/>
    </xf>
    <xf numFmtId="0" fontId="20" fillId="0" borderId="0" xfId="3" applyFont="1" applyFill="1" applyBorder="1" applyProtection="1">
      <protection locked="0"/>
    </xf>
    <xf numFmtId="0" fontId="21" fillId="0" borderId="42" xfId="3" applyFont="1" applyBorder="1" applyAlignment="1" applyProtection="1">
      <alignment horizontal="center"/>
      <protection locked="0"/>
    </xf>
    <xf numFmtId="0" fontId="28" fillId="0" borderId="0" xfId="1" applyFont="1" applyAlignment="1" applyProtection="1">
      <alignment horizontal="center"/>
    </xf>
    <xf numFmtId="0" fontId="1" fillId="0" borderId="8" xfId="1" applyFont="1" applyBorder="1" applyProtection="1"/>
    <xf numFmtId="17" fontId="29" fillId="0" borderId="8" xfId="1" applyNumberFormat="1" applyFont="1" applyBorder="1" applyAlignment="1" applyProtection="1"/>
    <xf numFmtId="49" fontId="26" fillId="0" borderId="8" xfId="1" applyNumberFormat="1" applyFont="1" applyBorder="1" applyAlignment="1" applyProtection="1">
      <protection locked="0"/>
    </xf>
    <xf numFmtId="0" fontId="1" fillId="3" borderId="39" xfId="3" applyFont="1" applyFill="1" applyBorder="1" applyProtection="1">
      <protection locked="0"/>
    </xf>
    <xf numFmtId="0" fontId="1" fillId="0" borderId="36" xfId="1" applyFont="1" applyBorder="1" applyAlignment="1" applyProtection="1">
      <alignment vertical="center"/>
    </xf>
    <xf numFmtId="0" fontId="1" fillId="0" borderId="8" xfId="1" applyFont="1" applyBorder="1" applyAlignment="1" applyProtection="1">
      <alignment vertical="center"/>
      <protection locked="0"/>
    </xf>
    <xf numFmtId="0" fontId="1" fillId="0" borderId="0" xfId="1" applyFont="1" applyBorder="1" applyAlignment="1" applyProtection="1">
      <alignment vertical="center"/>
    </xf>
    <xf numFmtId="0" fontId="1" fillId="0" borderId="8" xfId="1" applyFont="1" applyBorder="1" applyAlignment="1" applyProtection="1">
      <alignment vertical="center"/>
    </xf>
    <xf numFmtId="12" fontId="1" fillId="0" borderId="8" xfId="1" applyNumberFormat="1" applyFont="1" applyBorder="1" applyAlignment="1" applyProtection="1">
      <alignment vertical="center"/>
    </xf>
    <xf numFmtId="0" fontId="1" fillId="3" borderId="0" xfId="3" applyFont="1" applyFill="1" applyBorder="1" applyProtection="1">
      <protection locked="0"/>
    </xf>
    <xf numFmtId="0" fontId="1" fillId="0" borderId="0" xfId="1" applyFont="1" applyAlignment="1" applyProtection="1">
      <alignment horizontal="center" vertical="top"/>
    </xf>
    <xf numFmtId="0" fontId="1" fillId="0" borderId="5" xfId="1" applyFont="1" applyBorder="1" applyAlignment="1" applyProtection="1">
      <alignment vertical="center"/>
    </xf>
    <xf numFmtId="0" fontId="28" fillId="0" borderId="0" xfId="1" applyFont="1" applyProtection="1"/>
    <xf numFmtId="0" fontId="1" fillId="0" borderId="8" xfId="1" applyFont="1" applyBorder="1" applyAlignment="1" applyProtection="1">
      <alignment horizontal="left"/>
    </xf>
    <xf numFmtId="165" fontId="1" fillId="0" borderId="8" xfId="1" applyNumberFormat="1" applyFont="1" applyBorder="1" applyAlignment="1" applyProtection="1"/>
    <xf numFmtId="165" fontId="24" fillId="0" borderId="8" xfId="1" applyNumberFormat="1" applyFont="1" applyBorder="1" applyAlignment="1" applyProtection="1">
      <alignment horizontal="left"/>
    </xf>
    <xf numFmtId="14" fontId="1" fillId="3" borderId="0" xfId="3" applyNumberFormat="1" applyFont="1" applyFill="1" applyBorder="1" applyProtection="1"/>
    <xf numFmtId="14" fontId="1" fillId="3" borderId="43" xfId="3" applyNumberFormat="1" applyFont="1" applyFill="1" applyBorder="1" applyProtection="1"/>
    <xf numFmtId="0" fontId="20" fillId="0" borderId="0" xfId="1" applyFont="1" applyAlignment="1" applyProtection="1">
      <alignment vertical="center" wrapText="1"/>
    </xf>
    <xf numFmtId="0" fontId="47" fillId="0" borderId="0" xfId="1" applyFont="1" applyAlignment="1" applyProtection="1">
      <alignment horizontal="left"/>
    </xf>
    <xf numFmtId="0" fontId="20" fillId="0" borderId="43" xfId="1" applyFont="1" applyBorder="1" applyProtection="1">
      <protection locked="0"/>
    </xf>
    <xf numFmtId="0" fontId="1" fillId="0" borderId="1" xfId="1" applyFont="1" applyBorder="1" applyProtection="1"/>
    <xf numFmtId="0" fontId="1" fillId="0" borderId="2" xfId="1" applyBorder="1" applyProtection="1"/>
    <xf numFmtId="0" fontId="21" fillId="0" borderId="43" xfId="1" applyFont="1" applyBorder="1" applyAlignment="1" applyProtection="1">
      <protection locked="0"/>
    </xf>
    <xf numFmtId="0" fontId="1" fillId="0" borderId="32" xfId="1" applyFont="1" applyBorder="1" applyAlignment="1" applyProtection="1"/>
    <xf numFmtId="0" fontId="1" fillId="0" borderId="0" xfId="1" applyFont="1" applyBorder="1" applyAlignment="1" applyProtection="1"/>
    <xf numFmtId="0" fontId="30" fillId="0" borderId="0" xfId="1" applyFont="1" applyBorder="1" applyAlignment="1" applyProtection="1"/>
    <xf numFmtId="0" fontId="29" fillId="0" borderId="0" xfId="1" applyFont="1" applyAlignment="1" applyProtection="1"/>
    <xf numFmtId="0" fontId="36" fillId="0" borderId="14" xfId="1" applyFont="1" applyBorder="1" applyAlignment="1" applyProtection="1">
      <alignment horizontal="center"/>
      <protection locked="0"/>
    </xf>
    <xf numFmtId="0" fontId="30" fillId="0" borderId="0" xfId="1" applyFont="1" applyProtection="1"/>
    <xf numFmtId="0" fontId="22" fillId="0" borderId="1" xfId="1" applyFont="1" applyBorder="1" applyAlignment="1" applyProtection="1">
      <alignment vertical="top"/>
    </xf>
    <xf numFmtId="0" fontId="20" fillId="0" borderId="14" xfId="1" applyFont="1" applyBorder="1" applyAlignment="1" applyProtection="1">
      <protection locked="0"/>
    </xf>
    <xf numFmtId="0" fontId="30" fillId="0" borderId="1" xfId="1" applyFont="1" applyBorder="1" applyAlignment="1" applyProtection="1">
      <alignment vertical="top"/>
    </xf>
    <xf numFmtId="0" fontId="20" fillId="0" borderId="14" xfId="1" applyFont="1" applyBorder="1" applyAlignment="1" applyProtection="1">
      <alignment vertical="top"/>
      <protection locked="0"/>
    </xf>
    <xf numFmtId="0" fontId="1" fillId="0" borderId="2" xfId="1" applyBorder="1" applyAlignment="1" applyProtection="1">
      <alignment vertical="top"/>
    </xf>
    <xf numFmtId="0" fontId="1" fillId="0" borderId="3" xfId="1" applyBorder="1" applyAlignment="1" applyProtection="1">
      <alignment vertical="top"/>
    </xf>
    <xf numFmtId="0" fontId="37" fillId="9" borderId="1" xfId="1" applyFont="1" applyFill="1" applyBorder="1" applyAlignment="1" applyProtection="1">
      <alignment horizontal="center"/>
    </xf>
    <xf numFmtId="0" fontId="37" fillId="9" borderId="2" xfId="1" applyFont="1" applyFill="1" applyBorder="1" applyAlignment="1" applyProtection="1">
      <alignment horizontal="center"/>
    </xf>
    <xf numFmtId="0" fontId="25" fillId="9" borderId="2" xfId="1" applyFont="1" applyFill="1" applyBorder="1" applyAlignment="1" applyProtection="1"/>
    <xf numFmtId="0" fontId="1" fillId="9" borderId="2" xfId="1" applyFont="1" applyFill="1" applyBorder="1" applyAlignment="1" applyProtection="1"/>
    <xf numFmtId="0" fontId="1" fillId="9" borderId="2" xfId="1" applyFill="1" applyBorder="1" applyAlignment="1" applyProtection="1">
      <alignment vertical="top"/>
    </xf>
    <xf numFmtId="0" fontId="1" fillId="9" borderId="3" xfId="1" applyFill="1" applyBorder="1" applyAlignment="1" applyProtection="1">
      <alignment vertical="top"/>
    </xf>
    <xf numFmtId="0" fontId="20" fillId="0" borderId="1" xfId="1" applyFont="1" applyBorder="1" applyAlignment="1" applyProtection="1">
      <alignment horizontal="left"/>
    </xf>
    <xf numFmtId="0" fontId="1" fillId="12" borderId="0" xfId="1" applyFont="1" applyFill="1" applyProtection="1"/>
    <xf numFmtId="0" fontId="20" fillId="0" borderId="32" xfId="1" applyFont="1" applyBorder="1" applyProtection="1"/>
    <xf numFmtId="0" fontId="1" fillId="0" borderId="32" xfId="1" applyBorder="1" applyProtection="1"/>
    <xf numFmtId="0" fontId="30" fillId="0" borderId="32" xfId="1" applyFont="1" applyBorder="1" applyProtection="1"/>
    <xf numFmtId="0" fontId="30" fillId="0" borderId="0" xfId="1" applyFont="1" applyBorder="1" applyProtection="1"/>
    <xf numFmtId="0" fontId="20" fillId="0" borderId="32" xfId="1" applyFont="1" applyBorder="1" applyAlignment="1" applyProtection="1">
      <alignment horizontal="center"/>
    </xf>
    <xf numFmtId="0" fontId="20" fillId="0" borderId="0" xfId="1" applyFont="1" applyBorder="1" applyAlignment="1" applyProtection="1">
      <alignment horizontal="center"/>
    </xf>
    <xf numFmtId="0" fontId="1" fillId="12" borderId="0" xfId="1" applyFont="1" applyFill="1"/>
    <xf numFmtId="0" fontId="1" fillId="0" borderId="4" xfId="1" applyBorder="1" applyProtection="1"/>
    <xf numFmtId="0" fontId="31" fillId="0" borderId="4" xfId="1" applyFont="1" applyBorder="1" applyProtection="1"/>
    <xf numFmtId="0" fontId="31" fillId="0" borderId="5" xfId="1" applyFont="1" applyBorder="1" applyProtection="1"/>
    <xf numFmtId="0" fontId="20" fillId="0" borderId="1" xfId="1" applyFont="1" applyBorder="1" applyProtection="1"/>
    <xf numFmtId="0" fontId="31" fillId="0" borderId="32" xfId="1" applyFont="1" applyBorder="1" applyProtection="1"/>
    <xf numFmtId="0" fontId="31" fillId="0" borderId="0" xfId="1" applyFont="1" applyBorder="1" applyProtection="1"/>
    <xf numFmtId="0" fontId="29" fillId="0" borderId="4" xfId="1" applyFont="1" applyBorder="1" applyProtection="1"/>
    <xf numFmtId="0" fontId="32" fillId="0" borderId="4" xfId="1" applyFont="1" applyBorder="1" applyProtection="1"/>
    <xf numFmtId="0" fontId="32" fillId="0" borderId="5" xfId="1" applyFont="1" applyBorder="1" applyProtection="1"/>
    <xf numFmtId="0" fontId="30" fillId="0" borderId="2" xfId="1" applyFont="1" applyBorder="1" applyAlignment="1" applyProtection="1">
      <alignment horizontal="center" vertical="center" wrapText="1"/>
    </xf>
    <xf numFmtId="0" fontId="39" fillId="0" borderId="0" xfId="1" applyFont="1" applyAlignment="1" applyProtection="1">
      <alignment horizontal="left"/>
    </xf>
    <xf numFmtId="0" fontId="50" fillId="0" borderId="0" xfId="1" applyFont="1" applyBorder="1" applyAlignment="1" applyProtection="1">
      <alignment horizontal="left"/>
    </xf>
    <xf numFmtId="0" fontId="1" fillId="0" borderId="0" xfId="1" applyBorder="1" applyAlignment="1" applyProtection="1">
      <alignment horizontal="center"/>
    </xf>
    <xf numFmtId="0" fontId="20" fillId="0" borderId="2" xfId="1" applyFont="1" applyBorder="1" applyAlignment="1" applyProtection="1">
      <alignment vertical="center"/>
    </xf>
    <xf numFmtId="0" fontId="30" fillId="0" borderId="0" xfId="1" applyFont="1" applyBorder="1" applyAlignment="1" applyProtection="1">
      <alignment horizontal="center" vertical="center" wrapText="1"/>
    </xf>
    <xf numFmtId="0" fontId="50" fillId="0" borderId="0" xfId="1" applyFont="1" applyBorder="1" applyAlignment="1" applyProtection="1"/>
    <xf numFmtId="0" fontId="50" fillId="0" borderId="0" xfId="1" applyFont="1" applyProtection="1"/>
    <xf numFmtId="0" fontId="1" fillId="0" borderId="0" xfId="1" applyFont="1" applyBorder="1" applyAlignment="1" applyProtection="1">
      <alignment horizontal="center"/>
    </xf>
    <xf numFmtId="0" fontId="1" fillId="0" borderId="0" xfId="1" applyBorder="1" applyAlignment="1" applyProtection="1">
      <alignment vertical="center"/>
    </xf>
    <xf numFmtId="0" fontId="46" fillId="0" borderId="0" xfId="0" applyFont="1" applyFill="1" applyBorder="1" applyAlignment="1" applyProtection="1"/>
    <xf numFmtId="0" fontId="20" fillId="0" borderId="12" xfId="1" applyFont="1" applyBorder="1" applyAlignment="1" applyProtection="1">
      <alignment vertical="center"/>
      <protection locked="0"/>
    </xf>
    <xf numFmtId="0" fontId="46" fillId="0" borderId="12" xfId="0" applyFont="1" applyFill="1" applyBorder="1" applyAlignment="1" applyProtection="1">
      <protection locked="0"/>
    </xf>
    <xf numFmtId="0" fontId="46" fillId="0" borderId="0" xfId="0" applyFont="1" applyFill="1" applyBorder="1" applyAlignment="1"/>
    <xf numFmtId="0" fontId="1" fillId="0" borderId="12" xfId="1" applyBorder="1" applyProtection="1">
      <protection locked="0"/>
    </xf>
    <xf numFmtId="0" fontId="20" fillId="0" borderId="0" xfId="1" applyFont="1" applyProtection="1"/>
    <xf numFmtId="0" fontId="20" fillId="0" borderId="0" xfId="1" applyFont="1" applyAlignment="1" applyProtection="1"/>
    <xf numFmtId="0" fontId="2" fillId="0" borderId="4" xfId="1" applyFont="1" applyBorder="1" applyAlignment="1" applyProtection="1">
      <alignment horizontal="left" vertical="center" wrapText="1"/>
    </xf>
    <xf numFmtId="0" fontId="2" fillId="0" borderId="5" xfId="1" applyFont="1" applyBorder="1" applyAlignment="1" applyProtection="1">
      <alignment horizontal="left" vertical="center" wrapText="1"/>
    </xf>
    <xf numFmtId="15" fontId="8" fillId="3" borderId="5" xfId="1" applyNumberFormat="1" applyFont="1" applyFill="1" applyBorder="1" applyAlignment="1" applyProtection="1">
      <alignment horizontal="left" wrapText="1"/>
      <protection locked="0"/>
    </xf>
    <xf numFmtId="0" fontId="5" fillId="3" borderId="5" xfId="1" applyFont="1" applyFill="1" applyBorder="1" applyAlignment="1" applyProtection="1">
      <alignment horizontal="left"/>
      <protection locked="0"/>
    </xf>
    <xf numFmtId="0" fontId="5" fillId="3" borderId="6" xfId="1" applyFont="1" applyFill="1" applyBorder="1" applyAlignment="1" applyProtection="1">
      <alignment horizontal="left"/>
      <protection locked="0"/>
    </xf>
    <xf numFmtId="0" fontId="2" fillId="0" borderId="1" xfId="1" applyFont="1" applyBorder="1" applyAlignment="1" applyProtection="1">
      <alignment horizontal="left" vertical="center" wrapText="1"/>
    </xf>
    <xf numFmtId="0" fontId="2" fillId="0" borderId="2" xfId="1" applyFont="1" applyBorder="1" applyAlignment="1" applyProtection="1">
      <alignment horizontal="left" vertical="center" wrapText="1"/>
    </xf>
    <xf numFmtId="0" fontId="3" fillId="2" borderId="2" xfId="1" applyFont="1" applyFill="1" applyBorder="1" applyAlignment="1" applyProtection="1">
      <alignment horizontal="left" vertical="top"/>
      <protection locked="0"/>
    </xf>
    <xf numFmtId="0" fontId="4" fillId="0" borderId="2" xfId="1" applyFont="1" applyBorder="1" applyAlignment="1" applyProtection="1">
      <alignment horizontal="center" vertical="top" wrapText="1"/>
    </xf>
    <xf numFmtId="17" fontId="2" fillId="2" borderId="2" xfId="1" applyNumberFormat="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5" fillId="0" borderId="2" xfId="1" applyFont="1" applyBorder="1" applyAlignment="1" applyProtection="1">
      <alignment horizontal="center"/>
    </xf>
    <xf numFmtId="0" fontId="15" fillId="0" borderId="1" xfId="1" applyFont="1" applyBorder="1" applyAlignment="1" applyProtection="1">
      <alignment horizontal="center" vertical="center" shrinkToFit="1"/>
    </xf>
    <xf numFmtId="0" fontId="15" fillId="0" borderId="2" xfId="1" applyFont="1" applyBorder="1" applyAlignment="1" applyProtection="1">
      <alignment horizontal="center" vertical="center" shrinkToFit="1"/>
    </xf>
    <xf numFmtId="0" fontId="15" fillId="0" borderId="3" xfId="1" applyFont="1" applyBorder="1" applyAlignment="1" applyProtection="1">
      <alignment horizontal="center" vertical="center" shrinkToFit="1"/>
    </xf>
    <xf numFmtId="0" fontId="10" fillId="0" borderId="8" xfId="1" applyFont="1" applyBorder="1" applyAlignment="1" applyProtection="1">
      <alignment shrinkToFit="1"/>
    </xf>
    <xf numFmtId="0" fontId="17" fillId="0" borderId="4" xfId="1" applyFont="1" applyBorder="1" applyAlignment="1" applyProtection="1">
      <alignment horizontal="center" shrinkToFit="1"/>
    </xf>
    <xf numFmtId="0" fontId="17" fillId="0" borderId="5" xfId="1" applyFont="1" applyBorder="1" applyAlignment="1" applyProtection="1">
      <alignment horizontal="center" shrinkToFit="1"/>
    </xf>
    <xf numFmtId="0" fontId="17" fillId="0" borderId="6" xfId="1" applyFont="1" applyBorder="1" applyAlignment="1" applyProtection="1">
      <alignment horizontal="center" shrinkToFit="1"/>
    </xf>
    <xf numFmtId="0" fontId="9" fillId="0" borderId="7" xfId="1" applyFont="1" applyBorder="1" applyAlignment="1" applyProtection="1">
      <alignment horizontal="center"/>
      <protection locked="0"/>
    </xf>
    <xf numFmtId="0" fontId="9" fillId="0" borderId="8" xfId="1" applyFont="1" applyBorder="1" applyAlignment="1" applyProtection="1">
      <alignment horizontal="center"/>
      <protection locked="0"/>
    </xf>
    <xf numFmtId="0" fontId="9" fillId="0" borderId="0" xfId="1" applyFont="1" applyBorder="1" applyAlignment="1" applyProtection="1">
      <alignment horizontal="center"/>
      <protection locked="0"/>
    </xf>
    <xf numFmtId="0" fontId="9" fillId="0" borderId="9" xfId="1" applyFont="1" applyBorder="1" applyAlignment="1" applyProtection="1">
      <alignment horizontal="center"/>
      <protection locked="0"/>
    </xf>
    <xf numFmtId="0" fontId="11" fillId="0" borderId="10" xfId="1" applyFont="1" applyBorder="1" applyAlignment="1" applyProtection="1">
      <alignment horizontal="center" shrinkToFit="1"/>
    </xf>
    <xf numFmtId="0" fontId="11" fillId="0" borderId="11" xfId="1" applyFont="1" applyBorder="1" applyAlignment="1" applyProtection="1">
      <alignment horizontal="center" shrinkToFit="1"/>
    </xf>
    <xf numFmtId="0" fontId="13" fillId="2" borderId="1" xfId="1" applyFont="1" applyFill="1" applyBorder="1" applyAlignment="1" applyProtection="1">
      <alignment horizontal="center" vertical="top" shrinkToFit="1"/>
      <protection locked="0"/>
    </xf>
    <xf numFmtId="0" fontId="13" fillId="2" borderId="3" xfId="1" applyFont="1" applyFill="1" applyBorder="1" applyAlignment="1" applyProtection="1">
      <alignment horizontal="center" vertical="top" shrinkToFit="1"/>
      <protection locked="0"/>
    </xf>
    <xf numFmtId="0" fontId="13" fillId="2" borderId="4" xfId="1" applyFont="1" applyFill="1" applyBorder="1" applyAlignment="1" applyProtection="1">
      <alignment horizontal="center" vertical="top" shrinkToFit="1"/>
      <protection locked="0"/>
    </xf>
    <xf numFmtId="0" fontId="13" fillId="2" borderId="6" xfId="1" applyFont="1" applyFill="1" applyBorder="1" applyAlignment="1" applyProtection="1">
      <alignment horizontal="center" vertical="top" shrinkToFit="1"/>
      <protection locked="0"/>
    </xf>
    <xf numFmtId="0" fontId="13" fillId="2" borderId="1" xfId="1" applyFont="1" applyFill="1" applyBorder="1" applyAlignment="1" applyProtection="1">
      <alignment horizontal="center" vertical="top" wrapText="1" shrinkToFit="1"/>
      <protection locked="0"/>
    </xf>
    <xf numFmtId="0" fontId="13" fillId="2" borderId="3" xfId="1" applyFont="1" applyFill="1" applyBorder="1" applyAlignment="1" applyProtection="1">
      <alignment horizontal="center" vertical="top" wrapText="1" shrinkToFit="1"/>
      <protection locked="0"/>
    </xf>
    <xf numFmtId="0" fontId="13" fillId="2" borderId="4" xfId="1" applyFont="1" applyFill="1" applyBorder="1" applyAlignment="1" applyProtection="1">
      <alignment horizontal="center" vertical="top" wrapText="1" shrinkToFit="1"/>
      <protection locked="0"/>
    </xf>
    <xf numFmtId="0" fontId="13" fillId="2" borderId="6" xfId="1" applyFont="1" applyFill="1" applyBorder="1" applyAlignment="1" applyProtection="1">
      <alignment horizontal="center" vertical="top" wrapText="1" shrinkToFit="1"/>
      <protection locked="0"/>
    </xf>
    <xf numFmtId="0" fontId="15" fillId="0" borderId="32" xfId="1" applyFont="1" applyFill="1" applyBorder="1" applyAlignment="1" applyProtection="1">
      <alignment horizontal="center" shrinkToFit="1"/>
    </xf>
    <xf numFmtId="0" fontId="15" fillId="0" borderId="0" xfId="1" applyFont="1" applyFill="1" applyBorder="1" applyAlignment="1" applyProtection="1">
      <alignment horizontal="center" shrinkToFit="1"/>
    </xf>
    <xf numFmtId="0" fontId="11" fillId="0" borderId="33" xfId="1" applyFont="1" applyBorder="1" applyAlignment="1" applyProtection="1">
      <alignment horizontal="center" vertical="center" wrapText="1" shrinkToFit="1"/>
    </xf>
    <xf numFmtId="0" fontId="11" fillId="0" borderId="34" xfId="1" applyFont="1" applyBorder="1" applyAlignment="1" applyProtection="1">
      <alignment horizontal="center" vertical="center" wrapText="1" shrinkToFit="1"/>
    </xf>
    <xf numFmtId="0" fontId="11" fillId="0" borderId="35" xfId="1" applyFont="1" applyBorder="1" applyAlignment="1" applyProtection="1">
      <alignment horizontal="center" vertical="center" wrapText="1" shrinkToFit="1"/>
    </xf>
    <xf numFmtId="0" fontId="13" fillId="0" borderId="32" xfId="1" applyFont="1" applyFill="1" applyBorder="1" applyAlignment="1" applyProtection="1">
      <alignment horizontal="left" wrapText="1" shrinkToFit="1"/>
    </xf>
    <xf numFmtId="0" fontId="13" fillId="0" borderId="0" xfId="1" applyFont="1" applyFill="1" applyBorder="1" applyAlignment="1" applyProtection="1">
      <alignment horizontal="left" wrapText="1" shrinkToFit="1"/>
    </xf>
    <xf numFmtId="0" fontId="10" fillId="0" borderId="0" xfId="1" applyFont="1" applyAlignment="1" applyProtection="1">
      <alignment horizontal="center"/>
      <protection locked="0"/>
    </xf>
    <xf numFmtId="44" fontId="2" fillId="0" borderId="0" xfId="1" applyNumberFormat="1" applyFont="1" applyFill="1" applyAlignment="1" applyProtection="1">
      <alignment horizontal="center"/>
      <protection locked="0"/>
    </xf>
    <xf numFmtId="0" fontId="13" fillId="0" borderId="32" xfId="1" applyFont="1" applyFill="1" applyBorder="1" applyAlignment="1" applyProtection="1">
      <alignment horizontal="left" vertical="top" wrapText="1" shrinkToFit="1"/>
    </xf>
    <xf numFmtId="0" fontId="13" fillId="0" borderId="0" xfId="1" applyFont="1" applyFill="1" applyBorder="1" applyAlignment="1" applyProtection="1">
      <alignment horizontal="left" vertical="top" wrapText="1" shrinkToFit="1"/>
    </xf>
    <xf numFmtId="0" fontId="10" fillId="0" borderId="36" xfId="1" applyFont="1" applyBorder="1" applyAlignment="1" applyProtection="1">
      <alignment shrinkToFit="1"/>
    </xf>
    <xf numFmtId="0" fontId="10" fillId="0" borderId="38" xfId="1" applyFont="1" applyBorder="1" applyAlignment="1" applyProtection="1">
      <alignment shrinkToFit="1"/>
    </xf>
    <xf numFmtId="0" fontId="10" fillId="0" borderId="7" xfId="1" applyFont="1" applyBorder="1" applyAlignment="1" applyProtection="1">
      <alignment horizontal="center" shrinkToFit="1"/>
      <protection locked="0"/>
    </xf>
    <xf numFmtId="0" fontId="10" fillId="0" borderId="8" xfId="1" applyFont="1" applyBorder="1" applyAlignment="1" applyProtection="1">
      <alignment horizontal="center" shrinkToFit="1"/>
      <protection locked="0"/>
    </xf>
    <xf numFmtId="0" fontId="20" fillId="0" borderId="0" xfId="1" applyFont="1" applyAlignment="1" applyProtection="1">
      <alignment horizontal="center" vertical="center" wrapText="1"/>
    </xf>
    <xf numFmtId="0" fontId="33" fillId="0" borderId="0" xfId="1" applyFont="1" applyAlignment="1" applyProtection="1">
      <alignment horizontal="center"/>
    </xf>
    <xf numFmtId="0" fontId="34" fillId="0" borderId="0" xfId="1" applyFont="1" applyAlignment="1" applyProtection="1">
      <alignment horizontal="center"/>
    </xf>
    <xf numFmtId="0" fontId="1" fillId="0" borderId="0" xfId="1" applyFont="1" applyAlignment="1" applyProtection="1">
      <alignment horizontal="center"/>
    </xf>
    <xf numFmtId="0" fontId="29" fillId="0" borderId="33" xfId="1" applyFont="1" applyBorder="1" applyAlignment="1" applyProtection="1">
      <alignment horizontal="center" vertical="center" wrapText="1"/>
    </xf>
    <xf numFmtId="0" fontId="29" fillId="0" borderId="34" xfId="1" applyFont="1" applyBorder="1" applyAlignment="1" applyProtection="1">
      <alignment horizontal="center" vertical="center" wrapText="1"/>
    </xf>
    <xf numFmtId="0" fontId="29" fillId="0" borderId="35" xfId="1" applyFont="1" applyBorder="1" applyAlignment="1" applyProtection="1">
      <alignment horizontal="center" vertical="center" wrapText="1"/>
    </xf>
    <xf numFmtId="0" fontId="20" fillId="0" borderId="1" xfId="1" applyFont="1" applyBorder="1" applyAlignment="1" applyProtection="1">
      <alignment horizontal="center" vertical="top"/>
    </xf>
    <xf numFmtId="0" fontId="20" fillId="0" borderId="2" xfId="1" applyFont="1" applyBorder="1" applyAlignment="1" applyProtection="1">
      <alignment horizontal="center" vertical="top"/>
    </xf>
    <xf numFmtId="0" fontId="20" fillId="0" borderId="3" xfId="1" applyFont="1" applyBorder="1" applyAlignment="1" applyProtection="1">
      <alignment horizontal="center" vertical="top"/>
    </xf>
    <xf numFmtId="0" fontId="48" fillId="0" borderId="0" xfId="1" applyFont="1" applyBorder="1" applyAlignment="1" applyProtection="1">
      <alignment horizontal="left" vertical="center" wrapText="1"/>
    </xf>
    <xf numFmtId="0" fontId="48" fillId="0" borderId="5" xfId="1" applyFont="1" applyBorder="1" applyAlignment="1" applyProtection="1">
      <alignment horizontal="left" vertical="center" wrapText="1"/>
    </xf>
    <xf numFmtId="0" fontId="30" fillId="0" borderId="0" xfId="1" applyFont="1" applyBorder="1" applyAlignment="1" applyProtection="1">
      <alignment horizontal="left"/>
    </xf>
    <xf numFmtId="0" fontId="30" fillId="0" borderId="18" xfId="1" applyFont="1" applyBorder="1" applyAlignment="1" applyProtection="1">
      <alignment horizontal="left"/>
    </xf>
    <xf numFmtId="0" fontId="1" fillId="0" borderId="32" xfId="1" applyBorder="1" applyAlignment="1" applyProtection="1">
      <alignment horizontal="center" vertical="top"/>
      <protection locked="0"/>
    </xf>
    <xf numFmtId="0" fontId="1" fillId="0" borderId="0" xfId="1" applyBorder="1" applyAlignment="1" applyProtection="1">
      <alignment horizontal="center" vertical="top"/>
      <protection locked="0"/>
    </xf>
    <xf numFmtId="0" fontId="1" fillId="0" borderId="18" xfId="1" applyBorder="1" applyAlignment="1" applyProtection="1">
      <alignment horizontal="center" vertical="top"/>
      <protection locked="0"/>
    </xf>
    <xf numFmtId="0" fontId="29" fillId="0" borderId="33" xfId="1" applyFont="1" applyBorder="1" applyAlignment="1" applyProtection="1">
      <alignment horizontal="center"/>
    </xf>
    <xf numFmtId="0" fontId="29" fillId="0" borderId="34" xfId="1" applyFont="1" applyBorder="1" applyAlignment="1" applyProtection="1">
      <alignment horizontal="center"/>
    </xf>
    <xf numFmtId="0" fontId="29" fillId="0" borderId="35" xfId="1" applyFont="1" applyBorder="1" applyAlignment="1" applyProtection="1">
      <alignment horizontal="center"/>
    </xf>
    <xf numFmtId="14" fontId="24" fillId="0" borderId="16" xfId="1" applyNumberFormat="1" applyFont="1" applyBorder="1" applyAlignment="1" applyProtection="1">
      <alignment horizontal="center"/>
    </xf>
    <xf numFmtId="14" fontId="24" fillId="0" borderId="51" xfId="1" applyNumberFormat="1" applyFont="1" applyBorder="1" applyAlignment="1" applyProtection="1">
      <alignment horizontal="center"/>
    </xf>
    <xf numFmtId="14" fontId="24" fillId="0" borderId="32" xfId="1" applyNumberFormat="1" applyFont="1" applyBorder="1" applyAlignment="1" applyProtection="1">
      <alignment horizontal="center"/>
    </xf>
    <xf numFmtId="14" fontId="24" fillId="0" borderId="18" xfId="1" applyNumberFormat="1" applyFont="1" applyBorder="1" applyAlignment="1" applyProtection="1">
      <alignment horizontal="center"/>
    </xf>
    <xf numFmtId="0" fontId="23" fillId="0" borderId="1" xfId="1" applyFont="1" applyBorder="1" applyAlignment="1" applyProtection="1">
      <alignment horizontal="center" vertical="center"/>
    </xf>
    <xf numFmtId="0" fontId="23" fillId="0" borderId="2" xfId="1" applyFont="1" applyBorder="1" applyAlignment="1" applyProtection="1">
      <alignment horizontal="center" vertical="center"/>
    </xf>
    <xf numFmtId="0" fontId="23" fillId="0" borderId="32" xfId="1" applyFont="1" applyBorder="1" applyAlignment="1" applyProtection="1">
      <alignment horizontal="center" vertical="center"/>
    </xf>
    <xf numFmtId="0" fontId="23" fillId="0" borderId="0" xfId="1" applyFont="1" applyBorder="1" applyAlignment="1" applyProtection="1">
      <alignment horizontal="center" vertical="center"/>
    </xf>
    <xf numFmtId="0" fontId="23" fillId="0" borderId="1" xfId="1" applyFont="1" applyFill="1" applyBorder="1" applyAlignment="1" applyProtection="1">
      <alignment horizontal="center" vertical="center"/>
    </xf>
    <xf numFmtId="0" fontId="23" fillId="0" borderId="2" xfId="1" applyFont="1" applyFill="1" applyBorder="1" applyAlignment="1" applyProtection="1">
      <alignment horizontal="center" vertical="center"/>
    </xf>
    <xf numFmtId="0" fontId="23" fillId="0" borderId="32" xfId="1" applyFont="1" applyFill="1" applyBorder="1" applyAlignment="1" applyProtection="1">
      <alignment horizontal="center" vertical="center"/>
    </xf>
    <xf numFmtId="0" fontId="23" fillId="0" borderId="0" xfId="1" applyFont="1" applyFill="1" applyBorder="1" applyAlignment="1" applyProtection="1">
      <alignment horizontal="center" vertical="center"/>
    </xf>
    <xf numFmtId="0" fontId="27" fillId="0" borderId="27" xfId="1" applyFont="1" applyBorder="1" applyAlignment="1" applyProtection="1">
      <alignment horizontal="center" vertical="top"/>
      <protection locked="0"/>
    </xf>
    <xf numFmtId="0" fontId="27" fillId="0" borderId="29" xfId="1" applyFont="1" applyBorder="1" applyAlignment="1" applyProtection="1">
      <alignment horizontal="center" vertical="top"/>
      <protection locked="0"/>
    </xf>
    <xf numFmtId="0" fontId="27" fillId="0" borderId="26" xfId="1" applyFont="1" applyBorder="1" applyAlignment="1" applyProtection="1">
      <alignment horizontal="center" vertical="top"/>
      <protection locked="0"/>
    </xf>
    <xf numFmtId="0" fontId="27" fillId="0" borderId="40" xfId="1" applyFont="1" applyBorder="1" applyAlignment="1" applyProtection="1">
      <alignment horizontal="center" vertical="top"/>
      <protection locked="0"/>
    </xf>
    <xf numFmtId="0" fontId="31" fillId="0" borderId="32" xfId="1" applyFont="1" applyFill="1" applyBorder="1" applyAlignment="1" applyProtection="1">
      <alignment horizontal="center"/>
    </xf>
    <xf numFmtId="0" fontId="31" fillId="0" borderId="0" xfId="1" applyFont="1" applyFill="1" applyBorder="1" applyAlignment="1" applyProtection="1">
      <alignment horizontal="center"/>
    </xf>
    <xf numFmtId="0" fontId="27" fillId="0" borderId="26" xfId="1" applyFont="1" applyBorder="1" applyAlignment="1" applyProtection="1">
      <alignment horizontal="center"/>
      <protection locked="0"/>
    </xf>
    <xf numFmtId="0" fontId="27" fillId="0" borderId="40" xfId="1" applyFont="1" applyBorder="1" applyAlignment="1" applyProtection="1">
      <alignment horizontal="center"/>
      <protection locked="0"/>
    </xf>
    <xf numFmtId="0" fontId="27" fillId="0" borderId="37" xfId="1" applyFont="1" applyBorder="1" applyAlignment="1" applyProtection="1">
      <alignment horizontal="center"/>
      <protection locked="0"/>
    </xf>
    <xf numFmtId="0" fontId="27" fillId="0" borderId="41" xfId="1" applyFont="1" applyBorder="1" applyAlignment="1" applyProtection="1">
      <alignment horizontal="center"/>
      <protection locked="0"/>
    </xf>
    <xf numFmtId="0" fontId="27" fillId="0" borderId="53" xfId="1" applyFont="1" applyBorder="1" applyAlignment="1" applyProtection="1">
      <alignment horizontal="center" vertical="top"/>
      <protection locked="0"/>
    </xf>
    <xf numFmtId="0" fontId="27" fillId="0" borderId="11" xfId="1" applyFont="1" applyBorder="1" applyAlignment="1" applyProtection="1">
      <alignment horizontal="center" vertical="top"/>
      <protection locked="0"/>
    </xf>
    <xf numFmtId="0" fontId="31" fillId="0" borderId="32" xfId="1" applyFont="1" applyBorder="1" applyAlignment="1" applyProtection="1">
      <alignment horizontal="center"/>
    </xf>
    <xf numFmtId="0" fontId="31" fillId="0" borderId="0" xfId="1" applyFont="1" applyBorder="1" applyAlignment="1" applyProtection="1">
      <alignment horizontal="center"/>
    </xf>
    <xf numFmtId="0" fontId="38" fillId="0" borderId="32" xfId="1" applyFont="1" applyBorder="1" applyAlignment="1" applyProtection="1">
      <alignment horizontal="center"/>
    </xf>
    <xf numFmtId="0" fontId="38" fillId="0" borderId="0" xfId="1" applyFont="1" applyBorder="1" applyAlignment="1" applyProtection="1">
      <alignment horizontal="center"/>
    </xf>
    <xf numFmtId="0" fontId="27" fillId="0" borderId="26" xfId="1" applyFont="1" applyBorder="1" applyAlignment="1" applyProtection="1">
      <alignment horizontal="center" vertical="top" wrapText="1"/>
      <protection locked="0"/>
    </xf>
    <xf numFmtId="0" fontId="27" fillId="0" borderId="40" xfId="1" applyFont="1" applyBorder="1" applyAlignment="1" applyProtection="1">
      <alignment horizontal="center" vertical="top" wrapText="1"/>
      <protection locked="0"/>
    </xf>
    <xf numFmtId="0" fontId="27" fillId="0" borderId="11" xfId="1" applyFont="1" applyBorder="1" applyAlignment="1" applyProtection="1">
      <alignment horizontal="center" vertical="top" wrapText="1"/>
      <protection locked="0"/>
    </xf>
    <xf numFmtId="0" fontId="27" fillId="0" borderId="11" xfId="1" applyFont="1" applyBorder="1" applyAlignment="1" applyProtection="1">
      <alignment horizontal="center"/>
      <protection locked="0"/>
    </xf>
    <xf numFmtId="0" fontId="27" fillId="0" borderId="54" xfId="1" applyFont="1" applyBorder="1" applyAlignment="1" applyProtection="1">
      <alignment horizontal="center"/>
      <protection locked="0"/>
    </xf>
    <xf numFmtId="0" fontId="23" fillId="0" borderId="3" xfId="1" applyFont="1" applyFill="1" applyBorder="1" applyAlignment="1" applyProtection="1">
      <alignment horizontal="center" vertical="center"/>
    </xf>
    <xf numFmtId="0" fontId="23" fillId="0" borderId="18" xfId="1" applyFont="1" applyFill="1" applyBorder="1" applyAlignment="1" applyProtection="1">
      <alignment horizontal="center" vertical="center"/>
    </xf>
    <xf numFmtId="0" fontId="27" fillId="11" borderId="32" xfId="1" applyFont="1" applyFill="1" applyBorder="1" applyAlignment="1" applyProtection="1">
      <alignment horizontal="center"/>
      <protection locked="0"/>
    </xf>
    <xf numFmtId="0" fontId="27" fillId="11" borderId="18" xfId="1" applyFont="1" applyFill="1" applyBorder="1" applyAlignment="1" applyProtection="1">
      <alignment horizontal="center"/>
      <protection locked="0"/>
    </xf>
    <xf numFmtId="0" fontId="27" fillId="11" borderId="7" xfId="1" applyFont="1" applyFill="1" applyBorder="1" applyAlignment="1" applyProtection="1">
      <alignment horizontal="center"/>
      <protection locked="0"/>
    </xf>
    <xf numFmtId="0" fontId="27" fillId="11" borderId="9" xfId="1" applyFont="1" applyFill="1" applyBorder="1" applyAlignment="1" applyProtection="1">
      <alignment horizontal="center"/>
      <protection locked="0"/>
    </xf>
    <xf numFmtId="0" fontId="27" fillId="11" borderId="16" xfId="1" applyFont="1" applyFill="1" applyBorder="1" applyAlignment="1" applyProtection="1">
      <alignment horizontal="center" vertical="center" wrapText="1"/>
      <protection locked="0"/>
    </xf>
    <xf numFmtId="0" fontId="27" fillId="11" borderId="51" xfId="1" applyFont="1" applyFill="1" applyBorder="1" applyAlignment="1" applyProtection="1">
      <alignment horizontal="center" vertical="center" wrapText="1"/>
      <protection locked="0"/>
    </xf>
    <xf numFmtId="0" fontId="27" fillId="11" borderId="32" xfId="1" applyFont="1" applyFill="1" applyBorder="1" applyAlignment="1" applyProtection="1">
      <alignment horizontal="center" vertical="center" wrapText="1"/>
      <protection locked="0"/>
    </xf>
    <xf numFmtId="0" fontId="27" fillId="11" borderId="18" xfId="1" applyFont="1" applyFill="1" applyBorder="1" applyAlignment="1" applyProtection="1">
      <alignment horizontal="center" vertical="center" wrapText="1"/>
      <protection locked="0"/>
    </xf>
    <xf numFmtId="0" fontId="27" fillId="11" borderId="7" xfId="1" applyFont="1" applyFill="1" applyBorder="1" applyAlignment="1" applyProtection="1">
      <alignment horizontal="center" vertical="center" wrapText="1"/>
      <protection locked="0"/>
    </xf>
    <xf numFmtId="0" fontId="27" fillId="11" borderId="9" xfId="1" applyFont="1" applyFill="1" applyBorder="1" applyAlignment="1" applyProtection="1">
      <alignment horizontal="center" vertical="center" wrapText="1"/>
      <protection locked="0"/>
    </xf>
    <xf numFmtId="0" fontId="31" fillId="0" borderId="18" xfId="1" applyFont="1" applyBorder="1" applyAlignment="1" applyProtection="1">
      <alignment horizontal="center"/>
    </xf>
    <xf numFmtId="0" fontId="31" fillId="0" borderId="18" xfId="1" applyFont="1" applyFill="1" applyBorder="1" applyAlignment="1" applyProtection="1">
      <alignment horizontal="center"/>
    </xf>
    <xf numFmtId="0" fontId="38" fillId="0" borderId="18" xfId="1" applyFont="1" applyBorder="1" applyAlignment="1" applyProtection="1">
      <alignment horizontal="center"/>
    </xf>
    <xf numFmtId="0" fontId="27" fillId="11" borderId="4" xfId="1" applyFont="1" applyFill="1" applyBorder="1" applyAlignment="1" applyProtection="1">
      <alignment horizontal="center" vertical="center" wrapText="1"/>
      <protection locked="0"/>
    </xf>
    <xf numFmtId="0" fontId="27" fillId="11" borderId="6" xfId="1" applyFont="1" applyFill="1" applyBorder="1" applyAlignment="1" applyProtection="1">
      <alignment horizontal="center" vertical="center" wrapText="1"/>
      <protection locked="0"/>
    </xf>
    <xf numFmtId="0" fontId="38" fillId="0" borderId="32" xfId="1" applyFont="1" applyFill="1" applyBorder="1" applyAlignment="1" applyProtection="1">
      <alignment horizontal="center"/>
    </xf>
    <xf numFmtId="0" fontId="38" fillId="0" borderId="18" xfId="1" applyFont="1" applyFill="1" applyBorder="1" applyAlignment="1" applyProtection="1">
      <alignment horizontal="center"/>
    </xf>
    <xf numFmtId="0" fontId="32" fillId="0" borderId="4" xfId="1" applyFont="1" applyFill="1" applyBorder="1" applyAlignment="1" applyProtection="1">
      <alignment horizontal="center"/>
    </xf>
    <xf numFmtId="0" fontId="32" fillId="0" borderId="6" xfId="1" applyFont="1" applyFill="1" applyBorder="1" applyAlignment="1" applyProtection="1">
      <alignment horizontal="center"/>
    </xf>
    <xf numFmtId="0" fontId="20" fillId="0" borderId="21" xfId="1" applyFont="1" applyBorder="1" applyAlignment="1" applyProtection="1">
      <alignment vertical="center" textRotation="90"/>
    </xf>
    <xf numFmtId="0" fontId="20" fillId="0" borderId="46" xfId="1" applyFont="1" applyBorder="1" applyAlignment="1" applyProtection="1">
      <alignment vertical="center" textRotation="90"/>
    </xf>
    <xf numFmtId="0" fontId="25" fillId="0" borderId="45" xfId="1" applyFont="1" applyBorder="1" applyAlignment="1" applyProtection="1">
      <alignment horizontal="left" vertical="center"/>
      <protection locked="0"/>
    </xf>
    <xf numFmtId="0" fontId="25" fillId="0" borderId="47" xfId="1" applyFont="1" applyBorder="1" applyAlignment="1" applyProtection="1">
      <alignment horizontal="left" vertical="center"/>
      <protection locked="0"/>
    </xf>
    <xf numFmtId="0" fontId="20" fillId="0" borderId="32" xfId="1" applyFont="1" applyBorder="1" applyAlignment="1" applyProtection="1">
      <alignment vertical="center" textRotation="90"/>
    </xf>
    <xf numFmtId="0" fontId="20" fillId="0" borderId="4" xfId="1" applyFont="1" applyBorder="1" applyAlignment="1" applyProtection="1">
      <alignment vertical="center" textRotation="90"/>
    </xf>
    <xf numFmtId="0" fontId="25" fillId="0" borderId="14" xfId="1" applyFont="1" applyBorder="1" applyAlignment="1" applyProtection="1">
      <alignment horizontal="left" vertical="center"/>
      <protection locked="0"/>
    </xf>
    <xf numFmtId="0" fontId="25" fillId="0" borderId="48" xfId="1" applyFont="1" applyBorder="1" applyAlignment="1" applyProtection="1">
      <alignment horizontal="left" vertical="center"/>
      <protection locked="0"/>
    </xf>
    <xf numFmtId="0" fontId="20" fillId="0" borderId="55" xfId="1" applyFont="1" applyBorder="1" applyAlignment="1" applyProtection="1">
      <alignment vertical="center" textRotation="90"/>
    </xf>
    <xf numFmtId="0" fontId="20" fillId="0" borderId="56" xfId="1" applyFont="1" applyBorder="1" applyAlignment="1" applyProtection="1">
      <alignment vertical="center" textRotation="90"/>
    </xf>
    <xf numFmtId="0" fontId="25" fillId="0" borderId="49" xfId="1" applyFont="1" applyBorder="1" applyAlignment="1" applyProtection="1">
      <alignment horizontal="left"/>
      <protection locked="0"/>
    </xf>
    <xf numFmtId="0" fontId="25" fillId="0" borderId="50" xfId="1" applyFont="1" applyBorder="1" applyAlignment="1" applyProtection="1">
      <alignment horizontal="left"/>
      <protection locked="0"/>
    </xf>
    <xf numFmtId="0" fontId="20" fillId="0" borderId="44" xfId="1" applyFont="1" applyBorder="1" applyAlignment="1" applyProtection="1">
      <alignment horizontal="center" textRotation="90"/>
    </xf>
    <xf numFmtId="0" fontId="20" fillId="0" borderId="46" xfId="1" applyFont="1" applyBorder="1" applyAlignment="1" applyProtection="1">
      <alignment horizontal="center" textRotation="90"/>
    </xf>
    <xf numFmtId="0" fontId="20" fillId="0" borderId="57" xfId="1" applyFont="1" applyBorder="1" applyAlignment="1" applyProtection="1">
      <alignment horizontal="center" textRotation="90"/>
    </xf>
    <xf numFmtId="0" fontId="20" fillId="0" borderId="56" xfId="1" applyFont="1" applyBorder="1" applyAlignment="1" applyProtection="1">
      <alignment horizontal="center" textRotation="90"/>
    </xf>
    <xf numFmtId="0" fontId="20" fillId="0" borderId="21" xfId="1" applyFont="1" applyBorder="1" applyAlignment="1" applyProtection="1">
      <alignment horizontal="center" textRotation="90"/>
    </xf>
    <xf numFmtId="0" fontId="25" fillId="0" borderId="52" xfId="1" applyFont="1" applyBorder="1" applyAlignment="1" applyProtection="1">
      <alignment horizontal="left"/>
      <protection locked="0"/>
    </xf>
    <xf numFmtId="0" fontId="20" fillId="0" borderId="55" xfId="1" applyFont="1" applyBorder="1" applyAlignment="1" applyProtection="1">
      <alignment horizontal="center" textRotation="90"/>
    </xf>
    <xf numFmtId="0" fontId="49" fillId="0" borderId="4" xfId="1" applyFont="1" applyBorder="1" applyAlignment="1" applyProtection="1">
      <alignment horizontal="center"/>
    </xf>
    <xf numFmtId="0" fontId="49" fillId="0" borderId="6" xfId="1" applyFont="1" applyBorder="1" applyAlignment="1" applyProtection="1">
      <alignment horizontal="center"/>
    </xf>
    <xf numFmtId="0" fontId="20" fillId="11" borderId="1" xfId="1" applyFont="1" applyFill="1" applyBorder="1" applyAlignment="1" applyProtection="1">
      <alignment horizontal="center"/>
      <protection locked="0"/>
    </xf>
    <xf numFmtId="0" fontId="20" fillId="11" borderId="3" xfId="1" applyFont="1" applyFill="1" applyBorder="1" applyAlignment="1" applyProtection="1">
      <alignment horizontal="center"/>
      <protection locked="0"/>
    </xf>
    <xf numFmtId="0" fontId="20" fillId="11" borderId="32" xfId="1" applyFont="1" applyFill="1" applyBorder="1" applyAlignment="1" applyProtection="1">
      <alignment horizontal="center"/>
      <protection locked="0"/>
    </xf>
    <xf numFmtId="0" fontId="20" fillId="11" borderId="18" xfId="1" applyFont="1" applyFill="1" applyBorder="1" applyAlignment="1" applyProtection="1">
      <alignment horizontal="center"/>
      <protection locked="0"/>
    </xf>
    <xf numFmtId="0" fontId="20" fillId="11" borderId="7" xfId="1" applyFont="1" applyFill="1" applyBorder="1" applyAlignment="1" applyProtection="1">
      <alignment horizontal="center"/>
      <protection locked="0"/>
    </xf>
    <xf numFmtId="0" fontId="20" fillId="11" borderId="9" xfId="1" applyFont="1" applyFill="1" applyBorder="1" applyAlignment="1" applyProtection="1">
      <alignment horizontal="center"/>
      <protection locked="0"/>
    </xf>
    <xf numFmtId="0" fontId="20" fillId="11" borderId="16" xfId="1" applyFont="1" applyFill="1" applyBorder="1" applyAlignment="1" applyProtection="1">
      <alignment horizontal="center" vertical="center" wrapText="1"/>
      <protection locked="0"/>
    </xf>
    <xf numFmtId="0" fontId="20" fillId="11" borderId="51" xfId="1" applyFont="1" applyFill="1" applyBorder="1" applyAlignment="1" applyProtection="1">
      <alignment horizontal="center" vertical="center" wrapText="1"/>
      <protection locked="0"/>
    </xf>
    <xf numFmtId="0" fontId="20" fillId="11" borderId="32" xfId="1" applyFont="1" applyFill="1" applyBorder="1" applyAlignment="1" applyProtection="1">
      <alignment horizontal="center" vertical="center" wrapText="1"/>
      <protection locked="0"/>
    </xf>
    <xf numFmtId="0" fontId="20" fillId="11" borderId="18" xfId="1" applyFont="1" applyFill="1" applyBorder="1" applyAlignment="1" applyProtection="1">
      <alignment horizontal="center" vertical="center" wrapText="1"/>
      <protection locked="0"/>
    </xf>
    <xf numFmtId="0" fontId="20" fillId="11" borderId="7" xfId="1" applyFont="1" applyFill="1" applyBorder="1" applyAlignment="1" applyProtection="1">
      <alignment horizontal="center" vertical="center" wrapText="1"/>
      <protection locked="0"/>
    </xf>
    <xf numFmtId="0" fontId="20" fillId="11" borderId="9" xfId="1" applyFont="1" applyFill="1" applyBorder="1" applyAlignment="1" applyProtection="1">
      <alignment horizontal="center" vertical="center" wrapText="1"/>
      <protection locked="0"/>
    </xf>
    <xf numFmtId="0" fontId="20" fillId="11" borderId="4" xfId="1" applyFont="1" applyFill="1" applyBorder="1" applyAlignment="1" applyProtection="1">
      <alignment horizontal="center" vertical="center" wrapText="1"/>
      <protection locked="0"/>
    </xf>
    <xf numFmtId="0" fontId="20" fillId="11" borderId="6" xfId="1" applyFont="1" applyFill="1" applyBorder="1" applyAlignment="1" applyProtection="1">
      <alignment horizontal="center" vertical="center" wrapText="1"/>
      <protection locked="0"/>
    </xf>
    <xf numFmtId="0" fontId="20" fillId="0" borderId="0" xfId="1" applyFont="1" applyBorder="1" applyAlignment="1" applyProtection="1">
      <alignment horizontal="left" vertical="center"/>
    </xf>
    <xf numFmtId="0" fontId="50" fillId="0" borderId="0" xfId="1" applyFont="1" applyAlignment="1" applyProtection="1">
      <alignment horizontal="left"/>
    </xf>
    <xf numFmtId="0" fontId="20" fillId="0" borderId="2" xfId="1" applyFont="1" applyBorder="1" applyAlignment="1" applyProtection="1">
      <alignment horizontal="center" vertical="center"/>
    </xf>
    <xf numFmtId="0" fontId="19" fillId="2" borderId="12" xfId="3" applyFont="1" applyFill="1" applyBorder="1" applyAlignment="1" applyProtection="1">
      <alignment horizontal="center" vertical="center" wrapText="1"/>
    </xf>
    <xf numFmtId="0" fontId="19" fillId="2" borderId="12" xfId="3" applyFont="1" applyFill="1" applyBorder="1" applyAlignment="1" applyProtection="1">
      <alignment horizontal="center"/>
    </xf>
    <xf numFmtId="0" fontId="24" fillId="2" borderId="12" xfId="3" applyFont="1" applyFill="1" applyBorder="1" applyAlignment="1" applyProtection="1">
      <alignment horizontal="center" vertical="center" wrapText="1"/>
    </xf>
    <xf numFmtId="0" fontId="26" fillId="2" borderId="12" xfId="3" applyFont="1" applyFill="1" applyBorder="1" applyAlignment="1" applyProtection="1">
      <alignment horizontal="center" vertical="center" wrapText="1"/>
    </xf>
    <xf numFmtId="0" fontId="21" fillId="2" borderId="12" xfId="3" applyFont="1" applyFill="1" applyBorder="1" applyAlignment="1" applyProtection="1">
      <alignment horizontal="center" wrapText="1"/>
    </xf>
    <xf numFmtId="0" fontId="31" fillId="0" borderId="0" xfId="3" applyFont="1" applyBorder="1" applyAlignment="1" applyProtection="1">
      <alignment horizontal="left" wrapText="1"/>
    </xf>
    <xf numFmtId="14" fontId="21" fillId="12" borderId="14" xfId="1" applyNumberFormat="1" applyFont="1" applyFill="1" applyBorder="1" applyAlignment="1" applyProtection="1">
      <alignment horizontal="center"/>
      <protection locked="0"/>
    </xf>
    <xf numFmtId="14" fontId="21" fillId="12" borderId="48" xfId="1" applyNumberFormat="1" applyFont="1" applyFill="1" applyBorder="1" applyAlignment="1" applyProtection="1">
      <alignment horizontal="center"/>
      <protection locked="0"/>
    </xf>
    <xf numFmtId="0" fontId="51" fillId="2" borderId="12" xfId="1" applyFont="1" applyFill="1" applyBorder="1" applyAlignment="1" applyProtection="1">
      <alignment horizontal="center" vertical="center" shrinkToFit="1"/>
      <protection locked="0"/>
    </xf>
    <xf numFmtId="0" fontId="51" fillId="0" borderId="12" xfId="1" applyFont="1" applyBorder="1" applyAlignment="1" applyProtection="1">
      <alignment horizontal="center" vertical="center" shrinkToFit="1"/>
      <protection locked="0"/>
    </xf>
    <xf numFmtId="0" fontId="51" fillId="2" borderId="13" xfId="1" applyFont="1" applyFill="1" applyBorder="1" applyAlignment="1" applyProtection="1">
      <alignment horizontal="center" vertical="center" shrinkToFit="1"/>
      <protection locked="0"/>
    </xf>
    <xf numFmtId="0" fontId="51" fillId="0" borderId="13" xfId="1" applyFont="1" applyBorder="1" applyAlignment="1" applyProtection="1">
      <alignment horizontal="center" vertical="center" shrinkToFit="1"/>
      <protection locked="0"/>
    </xf>
    <xf numFmtId="0" fontId="51" fillId="4" borderId="0" xfId="1" applyFont="1" applyFill="1" applyBorder="1" applyAlignment="1" applyProtection="1">
      <alignment horizontal="center" vertical="center" shrinkToFit="1"/>
      <protection locked="0"/>
    </xf>
    <xf numFmtId="0" fontId="51" fillId="0" borderId="23" xfId="1" applyFont="1" applyBorder="1" applyAlignment="1" applyProtection="1">
      <alignment horizontal="center" vertical="center" shrinkToFit="1"/>
      <protection locked="0"/>
    </xf>
  </cellXfs>
  <cellStyles count="4">
    <cellStyle name="Normal" xfId="0" builtinId="0"/>
    <cellStyle name="Normal 2" xfId="1"/>
    <cellStyle name="Normal 3" xfId="2"/>
    <cellStyle name="Normal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226219</xdr:colOff>
      <xdr:row>0</xdr:row>
      <xdr:rowOff>142876</xdr:rowOff>
    </xdr:from>
    <xdr:to>
      <xdr:col>1</xdr:col>
      <xdr:colOff>488156</xdr:colOff>
      <xdr:row>3</xdr:row>
      <xdr:rowOff>242404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6219" y="142876"/>
          <a:ext cx="576262" cy="642453"/>
        </a:xfrm>
        <a:prstGeom prst="rect">
          <a:avLst/>
        </a:prstGeom>
      </xdr:spPr>
    </xdr:pic>
    <xdr:clientData/>
  </xdr:twoCellAnchor>
  <xdr:twoCellAnchor>
    <xdr:from>
      <xdr:col>0</xdr:col>
      <xdr:colOff>76200</xdr:colOff>
      <xdr:row>14</xdr:row>
      <xdr:rowOff>53340</xdr:rowOff>
    </xdr:from>
    <xdr:to>
      <xdr:col>0</xdr:col>
      <xdr:colOff>220980</xdr:colOff>
      <xdr:row>18</xdr:row>
      <xdr:rowOff>53340</xdr:rowOff>
    </xdr:to>
    <xdr:sp macro="" textlink="">
      <xdr:nvSpPr>
        <xdr:cNvPr id="3" name="WordArt 2"/>
        <xdr:cNvSpPr>
          <a:spLocks noChangeArrowheads="1" noChangeShapeType="1" noTextEdit="1"/>
        </xdr:cNvSpPr>
      </xdr:nvSpPr>
      <xdr:spPr bwMode="auto">
        <a:xfrm rot="-5400000">
          <a:off x="-175260" y="2771775"/>
          <a:ext cx="64770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Breakfast</a:t>
          </a:r>
        </a:p>
      </xdr:txBody>
    </xdr:sp>
    <xdr:clientData/>
  </xdr:twoCellAnchor>
  <xdr:twoCellAnchor>
    <xdr:from>
      <xdr:col>0</xdr:col>
      <xdr:colOff>98181</xdr:colOff>
      <xdr:row>24</xdr:row>
      <xdr:rowOff>111954</xdr:rowOff>
    </xdr:from>
    <xdr:to>
      <xdr:col>0</xdr:col>
      <xdr:colOff>242961</xdr:colOff>
      <xdr:row>28</xdr:row>
      <xdr:rowOff>111954</xdr:rowOff>
    </xdr:to>
    <xdr:sp macro="" textlink="">
      <xdr:nvSpPr>
        <xdr:cNvPr id="4" name="WordArt 3"/>
        <xdr:cNvSpPr>
          <a:spLocks noChangeArrowheads="1" noChangeShapeType="1" noTextEdit="1"/>
        </xdr:cNvSpPr>
      </xdr:nvSpPr>
      <xdr:spPr bwMode="auto">
        <a:xfrm rot="-5400000">
          <a:off x="-153279" y="4544889"/>
          <a:ext cx="64770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Lunch</a:t>
          </a:r>
        </a:p>
      </xdr:txBody>
    </xdr:sp>
    <xdr:clientData/>
  </xdr:twoCellAnchor>
  <xdr:twoCellAnchor>
    <xdr:from>
      <xdr:col>0</xdr:col>
      <xdr:colOff>98474</xdr:colOff>
      <xdr:row>33</xdr:row>
      <xdr:rowOff>45134</xdr:rowOff>
    </xdr:from>
    <xdr:to>
      <xdr:col>0</xdr:col>
      <xdr:colOff>250874</xdr:colOff>
      <xdr:row>37</xdr:row>
      <xdr:rowOff>45135</xdr:rowOff>
    </xdr:to>
    <xdr:sp macro="" textlink="">
      <xdr:nvSpPr>
        <xdr:cNvPr id="5" name="WordArt 4"/>
        <xdr:cNvSpPr>
          <a:spLocks noChangeArrowheads="1" noChangeShapeType="1" noTextEdit="1"/>
        </xdr:cNvSpPr>
      </xdr:nvSpPr>
      <xdr:spPr bwMode="auto">
        <a:xfrm rot="-5400000">
          <a:off x="-158702" y="5950635"/>
          <a:ext cx="66675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Snack</a:t>
          </a:r>
        </a:p>
      </xdr:txBody>
    </xdr:sp>
    <xdr:clientData/>
  </xdr:twoCellAnchor>
  <xdr:twoCellAnchor>
    <xdr:from>
      <xdr:col>0</xdr:col>
      <xdr:colOff>105801</xdr:colOff>
      <xdr:row>42</xdr:row>
      <xdr:rowOff>36927</xdr:rowOff>
    </xdr:from>
    <xdr:to>
      <xdr:col>0</xdr:col>
      <xdr:colOff>258201</xdr:colOff>
      <xdr:row>46</xdr:row>
      <xdr:rowOff>36928</xdr:rowOff>
    </xdr:to>
    <xdr:sp macro="" textlink="">
      <xdr:nvSpPr>
        <xdr:cNvPr id="6" name="WordArt 5"/>
        <xdr:cNvSpPr>
          <a:spLocks noChangeArrowheads="1" noChangeShapeType="1" noTextEdit="1"/>
        </xdr:cNvSpPr>
      </xdr:nvSpPr>
      <xdr:spPr bwMode="auto">
        <a:xfrm rot="-5400000">
          <a:off x="-141850" y="7447378"/>
          <a:ext cx="64770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Supper</a:t>
          </a:r>
        </a:p>
      </xdr:txBody>
    </xdr:sp>
    <xdr:clientData/>
  </xdr:twoCellAnchor>
  <xdr:twoCellAnchor>
    <xdr:from>
      <xdr:col>0</xdr:col>
      <xdr:colOff>76200</xdr:colOff>
      <xdr:row>14</xdr:row>
      <xdr:rowOff>53340</xdr:rowOff>
    </xdr:from>
    <xdr:to>
      <xdr:col>0</xdr:col>
      <xdr:colOff>220980</xdr:colOff>
      <xdr:row>18</xdr:row>
      <xdr:rowOff>53340</xdr:rowOff>
    </xdr:to>
    <xdr:sp macro="" textlink="">
      <xdr:nvSpPr>
        <xdr:cNvPr id="7" name="WordArt 2"/>
        <xdr:cNvSpPr>
          <a:spLocks noChangeArrowheads="1" noChangeShapeType="1" noTextEdit="1"/>
        </xdr:cNvSpPr>
      </xdr:nvSpPr>
      <xdr:spPr bwMode="auto">
        <a:xfrm rot="-5400000">
          <a:off x="-175260" y="2771775"/>
          <a:ext cx="64770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Breakfast</a:t>
          </a:r>
        </a:p>
      </xdr:txBody>
    </xdr:sp>
    <xdr:clientData/>
  </xdr:twoCellAnchor>
  <xdr:twoCellAnchor>
    <xdr:from>
      <xdr:col>0</xdr:col>
      <xdr:colOff>98181</xdr:colOff>
      <xdr:row>24</xdr:row>
      <xdr:rowOff>111954</xdr:rowOff>
    </xdr:from>
    <xdr:to>
      <xdr:col>0</xdr:col>
      <xdr:colOff>242961</xdr:colOff>
      <xdr:row>28</xdr:row>
      <xdr:rowOff>111954</xdr:rowOff>
    </xdr:to>
    <xdr:sp macro="" textlink="">
      <xdr:nvSpPr>
        <xdr:cNvPr id="8" name="WordArt 3"/>
        <xdr:cNvSpPr>
          <a:spLocks noChangeArrowheads="1" noChangeShapeType="1" noTextEdit="1"/>
        </xdr:cNvSpPr>
      </xdr:nvSpPr>
      <xdr:spPr bwMode="auto">
        <a:xfrm rot="-5400000">
          <a:off x="-153279" y="4544889"/>
          <a:ext cx="64770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Lunch</a:t>
          </a:r>
        </a:p>
      </xdr:txBody>
    </xdr:sp>
    <xdr:clientData/>
  </xdr:twoCellAnchor>
  <xdr:twoCellAnchor>
    <xdr:from>
      <xdr:col>0</xdr:col>
      <xdr:colOff>98474</xdr:colOff>
      <xdr:row>33</xdr:row>
      <xdr:rowOff>45134</xdr:rowOff>
    </xdr:from>
    <xdr:to>
      <xdr:col>0</xdr:col>
      <xdr:colOff>250874</xdr:colOff>
      <xdr:row>37</xdr:row>
      <xdr:rowOff>45135</xdr:rowOff>
    </xdr:to>
    <xdr:sp macro="" textlink="">
      <xdr:nvSpPr>
        <xdr:cNvPr id="9" name="WordArt 4"/>
        <xdr:cNvSpPr>
          <a:spLocks noChangeArrowheads="1" noChangeShapeType="1" noTextEdit="1"/>
        </xdr:cNvSpPr>
      </xdr:nvSpPr>
      <xdr:spPr bwMode="auto">
        <a:xfrm rot="-5400000">
          <a:off x="-158702" y="5950635"/>
          <a:ext cx="66675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Snack</a:t>
          </a:r>
        </a:p>
      </xdr:txBody>
    </xdr:sp>
    <xdr:clientData/>
  </xdr:twoCellAnchor>
  <xdr:twoCellAnchor>
    <xdr:from>
      <xdr:col>0</xdr:col>
      <xdr:colOff>105801</xdr:colOff>
      <xdr:row>42</xdr:row>
      <xdr:rowOff>36927</xdr:rowOff>
    </xdr:from>
    <xdr:to>
      <xdr:col>0</xdr:col>
      <xdr:colOff>258201</xdr:colOff>
      <xdr:row>46</xdr:row>
      <xdr:rowOff>36928</xdr:rowOff>
    </xdr:to>
    <xdr:sp macro="" textlink="">
      <xdr:nvSpPr>
        <xdr:cNvPr id="10" name="WordArt 5"/>
        <xdr:cNvSpPr>
          <a:spLocks noChangeArrowheads="1" noChangeShapeType="1" noTextEdit="1"/>
        </xdr:cNvSpPr>
      </xdr:nvSpPr>
      <xdr:spPr bwMode="auto">
        <a:xfrm rot="-5400000">
          <a:off x="-141850" y="7447378"/>
          <a:ext cx="64770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Supper</a:t>
          </a:r>
        </a:p>
      </xdr:txBody>
    </xdr:sp>
    <xdr:clientData/>
  </xdr:twoCellAnchor>
  <xdr:twoCellAnchor>
    <xdr:from>
      <xdr:col>0</xdr:col>
      <xdr:colOff>76200</xdr:colOff>
      <xdr:row>14</xdr:row>
      <xdr:rowOff>53340</xdr:rowOff>
    </xdr:from>
    <xdr:to>
      <xdr:col>0</xdr:col>
      <xdr:colOff>220980</xdr:colOff>
      <xdr:row>18</xdr:row>
      <xdr:rowOff>53340</xdr:rowOff>
    </xdr:to>
    <xdr:sp macro="" textlink="">
      <xdr:nvSpPr>
        <xdr:cNvPr id="11" name="WordArt 2"/>
        <xdr:cNvSpPr>
          <a:spLocks noChangeArrowheads="1" noChangeShapeType="1" noTextEdit="1"/>
        </xdr:cNvSpPr>
      </xdr:nvSpPr>
      <xdr:spPr bwMode="auto">
        <a:xfrm rot="-5400000">
          <a:off x="-175260" y="2771775"/>
          <a:ext cx="64770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Breakfast</a:t>
          </a:r>
        </a:p>
      </xdr:txBody>
    </xdr:sp>
    <xdr:clientData/>
  </xdr:twoCellAnchor>
  <xdr:twoCellAnchor>
    <xdr:from>
      <xdr:col>0</xdr:col>
      <xdr:colOff>98181</xdr:colOff>
      <xdr:row>24</xdr:row>
      <xdr:rowOff>111954</xdr:rowOff>
    </xdr:from>
    <xdr:to>
      <xdr:col>0</xdr:col>
      <xdr:colOff>242961</xdr:colOff>
      <xdr:row>28</xdr:row>
      <xdr:rowOff>111954</xdr:rowOff>
    </xdr:to>
    <xdr:sp macro="" textlink="">
      <xdr:nvSpPr>
        <xdr:cNvPr id="12" name="WordArt 3"/>
        <xdr:cNvSpPr>
          <a:spLocks noChangeArrowheads="1" noChangeShapeType="1" noTextEdit="1"/>
        </xdr:cNvSpPr>
      </xdr:nvSpPr>
      <xdr:spPr bwMode="auto">
        <a:xfrm rot="-5400000">
          <a:off x="-153279" y="4544889"/>
          <a:ext cx="64770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Lunch</a:t>
          </a:r>
        </a:p>
      </xdr:txBody>
    </xdr:sp>
    <xdr:clientData/>
  </xdr:twoCellAnchor>
  <xdr:twoCellAnchor>
    <xdr:from>
      <xdr:col>0</xdr:col>
      <xdr:colOff>98474</xdr:colOff>
      <xdr:row>33</xdr:row>
      <xdr:rowOff>45134</xdr:rowOff>
    </xdr:from>
    <xdr:to>
      <xdr:col>0</xdr:col>
      <xdr:colOff>250874</xdr:colOff>
      <xdr:row>37</xdr:row>
      <xdr:rowOff>45135</xdr:rowOff>
    </xdr:to>
    <xdr:sp macro="" textlink="">
      <xdr:nvSpPr>
        <xdr:cNvPr id="13" name="WordArt 4"/>
        <xdr:cNvSpPr>
          <a:spLocks noChangeArrowheads="1" noChangeShapeType="1" noTextEdit="1"/>
        </xdr:cNvSpPr>
      </xdr:nvSpPr>
      <xdr:spPr bwMode="auto">
        <a:xfrm rot="-5400000">
          <a:off x="-158702" y="5950635"/>
          <a:ext cx="66675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Snack</a:t>
          </a:r>
        </a:p>
      </xdr:txBody>
    </xdr:sp>
    <xdr:clientData/>
  </xdr:twoCellAnchor>
  <xdr:twoCellAnchor>
    <xdr:from>
      <xdr:col>0</xdr:col>
      <xdr:colOff>105801</xdr:colOff>
      <xdr:row>42</xdr:row>
      <xdr:rowOff>36927</xdr:rowOff>
    </xdr:from>
    <xdr:to>
      <xdr:col>0</xdr:col>
      <xdr:colOff>258201</xdr:colOff>
      <xdr:row>46</xdr:row>
      <xdr:rowOff>36928</xdr:rowOff>
    </xdr:to>
    <xdr:sp macro="" textlink="">
      <xdr:nvSpPr>
        <xdr:cNvPr id="14" name="WordArt 5"/>
        <xdr:cNvSpPr>
          <a:spLocks noChangeArrowheads="1" noChangeShapeType="1" noTextEdit="1"/>
        </xdr:cNvSpPr>
      </xdr:nvSpPr>
      <xdr:spPr bwMode="auto">
        <a:xfrm rot="-5400000">
          <a:off x="-141850" y="7447378"/>
          <a:ext cx="64770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Supper</a:t>
          </a:r>
        </a:p>
      </xdr:txBody>
    </xdr:sp>
    <xdr:clientData/>
  </xdr:twoCellAnchor>
  <xdr:twoCellAnchor editAs="oneCell">
    <xdr:from>
      <xdr:col>24</xdr:col>
      <xdr:colOff>564173</xdr:colOff>
      <xdr:row>2</xdr:row>
      <xdr:rowOff>175850</xdr:rowOff>
    </xdr:from>
    <xdr:to>
      <xdr:col>29</xdr:col>
      <xdr:colOff>243235</xdr:colOff>
      <xdr:row>7</xdr:row>
      <xdr:rowOff>176699</xdr:rowOff>
    </xdr:to>
    <xdr:pic>
      <xdr:nvPicPr>
        <xdr:cNvPr id="15" name="Picture 14"/>
        <xdr:cNvPicPr>
          <a:picLocks noChangeAspect="1"/>
        </xdr:cNvPicPr>
      </xdr:nvPicPr>
      <xdr:blipFill>
        <a:blip xmlns:r="http://schemas.openxmlformats.org/officeDocument/2006/relationships" r:embed="rId2"/>
        <a:stretch>
          <a:fillRect/>
        </a:stretch>
      </xdr:blipFill>
      <xdr:spPr>
        <a:xfrm>
          <a:off x="17070998" y="542925"/>
          <a:ext cx="2117462" cy="1033949"/>
        </a:xfrm>
        <a:prstGeom prst="rect">
          <a:avLst/>
        </a:prstGeom>
      </xdr:spPr>
    </xdr:pic>
    <xdr:clientData/>
  </xdr:twoCellAnchor>
  <xdr:twoCellAnchor>
    <xdr:from>
      <xdr:col>25</xdr:col>
      <xdr:colOff>161193</xdr:colOff>
      <xdr:row>6</xdr:row>
      <xdr:rowOff>95249</xdr:rowOff>
    </xdr:from>
    <xdr:to>
      <xdr:col>25</xdr:col>
      <xdr:colOff>314325</xdr:colOff>
      <xdr:row>7</xdr:row>
      <xdr:rowOff>58614</xdr:rowOff>
    </xdr:to>
    <xdr:sp macro="" textlink="">
      <xdr:nvSpPr>
        <xdr:cNvPr id="16" name="Oval 15"/>
        <xdr:cNvSpPr/>
      </xdr:nvSpPr>
      <xdr:spPr>
        <a:xfrm>
          <a:off x="17277618" y="1295399"/>
          <a:ext cx="153132" cy="163390"/>
        </a:xfrm>
        <a:prstGeom prst="ellipse">
          <a:avLst/>
        </a:prstGeom>
        <a:noFill/>
        <a:ln w="76200">
          <a:solidFill>
            <a:srgbClr val="FF0000">
              <a:alpha val="20000"/>
            </a:srgb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22</xdr:col>
      <xdr:colOff>600809</xdr:colOff>
      <xdr:row>3</xdr:row>
      <xdr:rowOff>212481</xdr:rowOff>
    </xdr:from>
    <xdr:to>
      <xdr:col>24</xdr:col>
      <xdr:colOff>298939</xdr:colOff>
      <xdr:row>3</xdr:row>
      <xdr:rowOff>212481</xdr:rowOff>
    </xdr:to>
    <xdr:cxnSp macro="">
      <xdr:nvCxnSpPr>
        <xdr:cNvPr id="17" name="Straight Arrow Connector 16"/>
        <xdr:cNvCxnSpPr/>
      </xdr:nvCxnSpPr>
      <xdr:spPr>
        <a:xfrm flipV="1">
          <a:off x="15888434" y="755406"/>
          <a:ext cx="917330" cy="0"/>
        </a:xfrm>
        <a:prstGeom prst="straightConnector1">
          <a:avLst/>
        </a:prstGeom>
        <a:ln w="4445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226219</xdr:colOff>
      <xdr:row>54</xdr:row>
      <xdr:rowOff>142876</xdr:rowOff>
    </xdr:from>
    <xdr:ext cx="571500" cy="635309"/>
    <xdr:pic>
      <xdr:nvPicPr>
        <xdr:cNvPr id="18" name="Picture 1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6219" y="9401176"/>
          <a:ext cx="571500" cy="635309"/>
        </a:xfrm>
        <a:prstGeom prst="rect">
          <a:avLst/>
        </a:prstGeom>
      </xdr:spPr>
    </xdr:pic>
    <xdr:clientData/>
  </xdr:oneCellAnchor>
  <xdr:twoCellAnchor>
    <xdr:from>
      <xdr:col>0</xdr:col>
      <xdr:colOff>76200</xdr:colOff>
      <xdr:row>68</xdr:row>
      <xdr:rowOff>53340</xdr:rowOff>
    </xdr:from>
    <xdr:to>
      <xdr:col>0</xdr:col>
      <xdr:colOff>220980</xdr:colOff>
      <xdr:row>72</xdr:row>
      <xdr:rowOff>53340</xdr:rowOff>
    </xdr:to>
    <xdr:sp macro="" textlink="">
      <xdr:nvSpPr>
        <xdr:cNvPr id="19" name="WordArt 2"/>
        <xdr:cNvSpPr>
          <a:spLocks noChangeArrowheads="1" noChangeShapeType="1" noTextEdit="1"/>
        </xdr:cNvSpPr>
      </xdr:nvSpPr>
      <xdr:spPr bwMode="auto">
        <a:xfrm rot="-5400000">
          <a:off x="-175260" y="12334875"/>
          <a:ext cx="64770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Breakfast</a:t>
          </a:r>
        </a:p>
      </xdr:txBody>
    </xdr:sp>
    <xdr:clientData/>
  </xdr:twoCellAnchor>
  <xdr:twoCellAnchor>
    <xdr:from>
      <xdr:col>0</xdr:col>
      <xdr:colOff>98181</xdr:colOff>
      <xdr:row>78</xdr:row>
      <xdr:rowOff>111954</xdr:rowOff>
    </xdr:from>
    <xdr:to>
      <xdr:col>0</xdr:col>
      <xdr:colOff>242961</xdr:colOff>
      <xdr:row>82</xdr:row>
      <xdr:rowOff>111954</xdr:rowOff>
    </xdr:to>
    <xdr:sp macro="" textlink="">
      <xdr:nvSpPr>
        <xdr:cNvPr id="20" name="WordArt 3"/>
        <xdr:cNvSpPr>
          <a:spLocks noChangeArrowheads="1" noChangeShapeType="1" noTextEdit="1"/>
        </xdr:cNvSpPr>
      </xdr:nvSpPr>
      <xdr:spPr bwMode="auto">
        <a:xfrm rot="-5400000">
          <a:off x="-153279" y="14022264"/>
          <a:ext cx="64770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Lunch</a:t>
          </a:r>
        </a:p>
      </xdr:txBody>
    </xdr:sp>
    <xdr:clientData/>
  </xdr:twoCellAnchor>
  <xdr:twoCellAnchor>
    <xdr:from>
      <xdr:col>0</xdr:col>
      <xdr:colOff>98474</xdr:colOff>
      <xdr:row>87</xdr:row>
      <xdr:rowOff>45134</xdr:rowOff>
    </xdr:from>
    <xdr:to>
      <xdr:col>0</xdr:col>
      <xdr:colOff>250874</xdr:colOff>
      <xdr:row>91</xdr:row>
      <xdr:rowOff>45135</xdr:rowOff>
    </xdr:to>
    <xdr:sp macro="" textlink="">
      <xdr:nvSpPr>
        <xdr:cNvPr id="21" name="WordArt 4"/>
        <xdr:cNvSpPr>
          <a:spLocks noChangeArrowheads="1" noChangeShapeType="1" noTextEdit="1"/>
        </xdr:cNvSpPr>
      </xdr:nvSpPr>
      <xdr:spPr bwMode="auto">
        <a:xfrm rot="-5400000">
          <a:off x="-158702" y="15428010"/>
          <a:ext cx="66675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Snack</a:t>
          </a:r>
        </a:p>
      </xdr:txBody>
    </xdr:sp>
    <xdr:clientData/>
  </xdr:twoCellAnchor>
  <xdr:twoCellAnchor>
    <xdr:from>
      <xdr:col>0</xdr:col>
      <xdr:colOff>105801</xdr:colOff>
      <xdr:row>96</xdr:row>
      <xdr:rowOff>36927</xdr:rowOff>
    </xdr:from>
    <xdr:to>
      <xdr:col>0</xdr:col>
      <xdr:colOff>258201</xdr:colOff>
      <xdr:row>100</xdr:row>
      <xdr:rowOff>36928</xdr:rowOff>
    </xdr:to>
    <xdr:sp macro="" textlink="">
      <xdr:nvSpPr>
        <xdr:cNvPr id="22" name="WordArt 5"/>
        <xdr:cNvSpPr>
          <a:spLocks noChangeArrowheads="1" noChangeShapeType="1" noTextEdit="1"/>
        </xdr:cNvSpPr>
      </xdr:nvSpPr>
      <xdr:spPr bwMode="auto">
        <a:xfrm rot="-5400000">
          <a:off x="-141850" y="16896178"/>
          <a:ext cx="64770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Supper</a:t>
          </a:r>
        </a:p>
      </xdr:txBody>
    </xdr:sp>
    <xdr:clientData/>
  </xdr:twoCellAnchor>
  <xdr:twoCellAnchor>
    <xdr:from>
      <xdr:col>0</xdr:col>
      <xdr:colOff>76200</xdr:colOff>
      <xdr:row>68</xdr:row>
      <xdr:rowOff>53340</xdr:rowOff>
    </xdr:from>
    <xdr:to>
      <xdr:col>0</xdr:col>
      <xdr:colOff>220980</xdr:colOff>
      <xdr:row>72</xdr:row>
      <xdr:rowOff>53340</xdr:rowOff>
    </xdr:to>
    <xdr:sp macro="" textlink="">
      <xdr:nvSpPr>
        <xdr:cNvPr id="23" name="WordArt 2"/>
        <xdr:cNvSpPr>
          <a:spLocks noChangeArrowheads="1" noChangeShapeType="1" noTextEdit="1"/>
        </xdr:cNvSpPr>
      </xdr:nvSpPr>
      <xdr:spPr bwMode="auto">
        <a:xfrm rot="-5400000">
          <a:off x="-175260" y="12334875"/>
          <a:ext cx="64770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Breakfast</a:t>
          </a:r>
        </a:p>
      </xdr:txBody>
    </xdr:sp>
    <xdr:clientData/>
  </xdr:twoCellAnchor>
  <xdr:twoCellAnchor>
    <xdr:from>
      <xdr:col>0</xdr:col>
      <xdr:colOff>98181</xdr:colOff>
      <xdr:row>78</xdr:row>
      <xdr:rowOff>111954</xdr:rowOff>
    </xdr:from>
    <xdr:to>
      <xdr:col>0</xdr:col>
      <xdr:colOff>242961</xdr:colOff>
      <xdr:row>82</xdr:row>
      <xdr:rowOff>111954</xdr:rowOff>
    </xdr:to>
    <xdr:sp macro="" textlink="">
      <xdr:nvSpPr>
        <xdr:cNvPr id="24" name="WordArt 3"/>
        <xdr:cNvSpPr>
          <a:spLocks noChangeArrowheads="1" noChangeShapeType="1" noTextEdit="1"/>
        </xdr:cNvSpPr>
      </xdr:nvSpPr>
      <xdr:spPr bwMode="auto">
        <a:xfrm rot="-5400000">
          <a:off x="-153279" y="14022264"/>
          <a:ext cx="64770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Lunch</a:t>
          </a:r>
        </a:p>
      </xdr:txBody>
    </xdr:sp>
    <xdr:clientData/>
  </xdr:twoCellAnchor>
  <xdr:twoCellAnchor>
    <xdr:from>
      <xdr:col>0</xdr:col>
      <xdr:colOff>98474</xdr:colOff>
      <xdr:row>87</xdr:row>
      <xdr:rowOff>45134</xdr:rowOff>
    </xdr:from>
    <xdr:to>
      <xdr:col>0</xdr:col>
      <xdr:colOff>250874</xdr:colOff>
      <xdr:row>91</xdr:row>
      <xdr:rowOff>45135</xdr:rowOff>
    </xdr:to>
    <xdr:sp macro="" textlink="">
      <xdr:nvSpPr>
        <xdr:cNvPr id="25" name="WordArt 4"/>
        <xdr:cNvSpPr>
          <a:spLocks noChangeArrowheads="1" noChangeShapeType="1" noTextEdit="1"/>
        </xdr:cNvSpPr>
      </xdr:nvSpPr>
      <xdr:spPr bwMode="auto">
        <a:xfrm rot="-5400000">
          <a:off x="-158702" y="15428010"/>
          <a:ext cx="66675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Snack</a:t>
          </a:r>
        </a:p>
      </xdr:txBody>
    </xdr:sp>
    <xdr:clientData/>
  </xdr:twoCellAnchor>
  <xdr:twoCellAnchor>
    <xdr:from>
      <xdr:col>0</xdr:col>
      <xdr:colOff>105801</xdr:colOff>
      <xdr:row>96</xdr:row>
      <xdr:rowOff>36927</xdr:rowOff>
    </xdr:from>
    <xdr:to>
      <xdr:col>0</xdr:col>
      <xdr:colOff>258201</xdr:colOff>
      <xdr:row>100</xdr:row>
      <xdr:rowOff>36928</xdr:rowOff>
    </xdr:to>
    <xdr:sp macro="" textlink="">
      <xdr:nvSpPr>
        <xdr:cNvPr id="26" name="WordArt 5"/>
        <xdr:cNvSpPr>
          <a:spLocks noChangeArrowheads="1" noChangeShapeType="1" noTextEdit="1"/>
        </xdr:cNvSpPr>
      </xdr:nvSpPr>
      <xdr:spPr bwMode="auto">
        <a:xfrm rot="-5400000">
          <a:off x="-141850" y="16896178"/>
          <a:ext cx="64770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Supper</a:t>
          </a:r>
        </a:p>
      </xdr:txBody>
    </xdr:sp>
    <xdr:clientData/>
  </xdr:twoCellAnchor>
  <xdr:twoCellAnchor>
    <xdr:from>
      <xdr:col>0</xdr:col>
      <xdr:colOff>76200</xdr:colOff>
      <xdr:row>68</xdr:row>
      <xdr:rowOff>53340</xdr:rowOff>
    </xdr:from>
    <xdr:to>
      <xdr:col>0</xdr:col>
      <xdr:colOff>220980</xdr:colOff>
      <xdr:row>72</xdr:row>
      <xdr:rowOff>53340</xdr:rowOff>
    </xdr:to>
    <xdr:sp macro="" textlink="">
      <xdr:nvSpPr>
        <xdr:cNvPr id="27" name="WordArt 2"/>
        <xdr:cNvSpPr>
          <a:spLocks noChangeArrowheads="1" noChangeShapeType="1" noTextEdit="1"/>
        </xdr:cNvSpPr>
      </xdr:nvSpPr>
      <xdr:spPr bwMode="auto">
        <a:xfrm rot="-5400000">
          <a:off x="-175260" y="12334875"/>
          <a:ext cx="64770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Breakfast</a:t>
          </a:r>
        </a:p>
      </xdr:txBody>
    </xdr:sp>
    <xdr:clientData/>
  </xdr:twoCellAnchor>
  <xdr:twoCellAnchor>
    <xdr:from>
      <xdr:col>0</xdr:col>
      <xdr:colOff>98181</xdr:colOff>
      <xdr:row>78</xdr:row>
      <xdr:rowOff>111954</xdr:rowOff>
    </xdr:from>
    <xdr:to>
      <xdr:col>0</xdr:col>
      <xdr:colOff>242961</xdr:colOff>
      <xdr:row>82</xdr:row>
      <xdr:rowOff>111954</xdr:rowOff>
    </xdr:to>
    <xdr:sp macro="" textlink="">
      <xdr:nvSpPr>
        <xdr:cNvPr id="28" name="WordArt 3"/>
        <xdr:cNvSpPr>
          <a:spLocks noChangeArrowheads="1" noChangeShapeType="1" noTextEdit="1"/>
        </xdr:cNvSpPr>
      </xdr:nvSpPr>
      <xdr:spPr bwMode="auto">
        <a:xfrm rot="-5400000">
          <a:off x="-153279" y="14022264"/>
          <a:ext cx="64770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Lunch</a:t>
          </a:r>
        </a:p>
      </xdr:txBody>
    </xdr:sp>
    <xdr:clientData/>
  </xdr:twoCellAnchor>
  <xdr:twoCellAnchor>
    <xdr:from>
      <xdr:col>0</xdr:col>
      <xdr:colOff>98474</xdr:colOff>
      <xdr:row>87</xdr:row>
      <xdr:rowOff>45134</xdr:rowOff>
    </xdr:from>
    <xdr:to>
      <xdr:col>0</xdr:col>
      <xdr:colOff>250874</xdr:colOff>
      <xdr:row>91</xdr:row>
      <xdr:rowOff>45135</xdr:rowOff>
    </xdr:to>
    <xdr:sp macro="" textlink="">
      <xdr:nvSpPr>
        <xdr:cNvPr id="29" name="WordArt 4"/>
        <xdr:cNvSpPr>
          <a:spLocks noChangeArrowheads="1" noChangeShapeType="1" noTextEdit="1"/>
        </xdr:cNvSpPr>
      </xdr:nvSpPr>
      <xdr:spPr bwMode="auto">
        <a:xfrm rot="-5400000">
          <a:off x="-158702" y="15428010"/>
          <a:ext cx="66675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Snack</a:t>
          </a:r>
        </a:p>
      </xdr:txBody>
    </xdr:sp>
    <xdr:clientData/>
  </xdr:twoCellAnchor>
  <xdr:twoCellAnchor>
    <xdr:from>
      <xdr:col>0</xdr:col>
      <xdr:colOff>105801</xdr:colOff>
      <xdr:row>96</xdr:row>
      <xdr:rowOff>36927</xdr:rowOff>
    </xdr:from>
    <xdr:to>
      <xdr:col>0</xdr:col>
      <xdr:colOff>258201</xdr:colOff>
      <xdr:row>100</xdr:row>
      <xdr:rowOff>36928</xdr:rowOff>
    </xdr:to>
    <xdr:sp macro="" textlink="">
      <xdr:nvSpPr>
        <xdr:cNvPr id="30" name="WordArt 5"/>
        <xdr:cNvSpPr>
          <a:spLocks noChangeArrowheads="1" noChangeShapeType="1" noTextEdit="1"/>
        </xdr:cNvSpPr>
      </xdr:nvSpPr>
      <xdr:spPr bwMode="auto">
        <a:xfrm rot="-5400000">
          <a:off x="-141850" y="16896178"/>
          <a:ext cx="64770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Supper</a:t>
          </a:r>
        </a:p>
      </xdr:txBody>
    </xdr:sp>
    <xdr:clientData/>
  </xdr:twoCellAnchor>
  <xdr:oneCellAnchor>
    <xdr:from>
      <xdr:col>0</xdr:col>
      <xdr:colOff>226219</xdr:colOff>
      <xdr:row>108</xdr:row>
      <xdr:rowOff>142876</xdr:rowOff>
    </xdr:from>
    <xdr:ext cx="571500" cy="635309"/>
    <xdr:pic>
      <xdr:nvPicPr>
        <xdr:cNvPr id="31" name="Picture 30"/>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6219" y="18707101"/>
          <a:ext cx="571500" cy="635309"/>
        </a:xfrm>
        <a:prstGeom prst="rect">
          <a:avLst/>
        </a:prstGeom>
      </xdr:spPr>
    </xdr:pic>
    <xdr:clientData/>
  </xdr:oneCellAnchor>
  <xdr:twoCellAnchor>
    <xdr:from>
      <xdr:col>0</xdr:col>
      <xdr:colOff>76200</xdr:colOff>
      <xdr:row>122</xdr:row>
      <xdr:rowOff>53340</xdr:rowOff>
    </xdr:from>
    <xdr:to>
      <xdr:col>0</xdr:col>
      <xdr:colOff>220980</xdr:colOff>
      <xdr:row>126</xdr:row>
      <xdr:rowOff>53340</xdr:rowOff>
    </xdr:to>
    <xdr:sp macro="" textlink="">
      <xdr:nvSpPr>
        <xdr:cNvPr id="32" name="WordArt 2"/>
        <xdr:cNvSpPr>
          <a:spLocks noChangeArrowheads="1" noChangeShapeType="1" noTextEdit="1"/>
        </xdr:cNvSpPr>
      </xdr:nvSpPr>
      <xdr:spPr bwMode="auto">
        <a:xfrm rot="-5400000">
          <a:off x="-175260" y="21612225"/>
          <a:ext cx="64770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Breakfast</a:t>
          </a:r>
        </a:p>
      </xdr:txBody>
    </xdr:sp>
    <xdr:clientData/>
  </xdr:twoCellAnchor>
  <xdr:twoCellAnchor>
    <xdr:from>
      <xdr:col>0</xdr:col>
      <xdr:colOff>98181</xdr:colOff>
      <xdr:row>132</xdr:row>
      <xdr:rowOff>111954</xdr:rowOff>
    </xdr:from>
    <xdr:to>
      <xdr:col>0</xdr:col>
      <xdr:colOff>242961</xdr:colOff>
      <xdr:row>136</xdr:row>
      <xdr:rowOff>111954</xdr:rowOff>
    </xdr:to>
    <xdr:sp macro="" textlink="">
      <xdr:nvSpPr>
        <xdr:cNvPr id="33" name="WordArt 3"/>
        <xdr:cNvSpPr>
          <a:spLocks noChangeArrowheads="1" noChangeShapeType="1" noTextEdit="1"/>
        </xdr:cNvSpPr>
      </xdr:nvSpPr>
      <xdr:spPr bwMode="auto">
        <a:xfrm rot="-5400000">
          <a:off x="-153279" y="23299614"/>
          <a:ext cx="64770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Lunch</a:t>
          </a:r>
        </a:p>
      </xdr:txBody>
    </xdr:sp>
    <xdr:clientData/>
  </xdr:twoCellAnchor>
  <xdr:twoCellAnchor>
    <xdr:from>
      <xdr:col>0</xdr:col>
      <xdr:colOff>98474</xdr:colOff>
      <xdr:row>141</xdr:row>
      <xdr:rowOff>45134</xdr:rowOff>
    </xdr:from>
    <xdr:to>
      <xdr:col>0</xdr:col>
      <xdr:colOff>250874</xdr:colOff>
      <xdr:row>145</xdr:row>
      <xdr:rowOff>45135</xdr:rowOff>
    </xdr:to>
    <xdr:sp macro="" textlink="">
      <xdr:nvSpPr>
        <xdr:cNvPr id="34" name="WordArt 4"/>
        <xdr:cNvSpPr>
          <a:spLocks noChangeArrowheads="1" noChangeShapeType="1" noTextEdit="1"/>
        </xdr:cNvSpPr>
      </xdr:nvSpPr>
      <xdr:spPr bwMode="auto">
        <a:xfrm rot="-5400000">
          <a:off x="-158702" y="24705360"/>
          <a:ext cx="66675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Snack</a:t>
          </a:r>
        </a:p>
      </xdr:txBody>
    </xdr:sp>
    <xdr:clientData/>
  </xdr:twoCellAnchor>
  <xdr:twoCellAnchor>
    <xdr:from>
      <xdr:col>0</xdr:col>
      <xdr:colOff>105801</xdr:colOff>
      <xdr:row>150</xdr:row>
      <xdr:rowOff>36927</xdr:rowOff>
    </xdr:from>
    <xdr:to>
      <xdr:col>0</xdr:col>
      <xdr:colOff>258201</xdr:colOff>
      <xdr:row>154</xdr:row>
      <xdr:rowOff>36928</xdr:rowOff>
    </xdr:to>
    <xdr:sp macro="" textlink="">
      <xdr:nvSpPr>
        <xdr:cNvPr id="35" name="WordArt 5"/>
        <xdr:cNvSpPr>
          <a:spLocks noChangeArrowheads="1" noChangeShapeType="1" noTextEdit="1"/>
        </xdr:cNvSpPr>
      </xdr:nvSpPr>
      <xdr:spPr bwMode="auto">
        <a:xfrm rot="-5400000">
          <a:off x="-141850" y="26173528"/>
          <a:ext cx="64770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Supper</a:t>
          </a:r>
        </a:p>
      </xdr:txBody>
    </xdr:sp>
    <xdr:clientData/>
  </xdr:twoCellAnchor>
  <xdr:twoCellAnchor>
    <xdr:from>
      <xdr:col>0</xdr:col>
      <xdr:colOff>76200</xdr:colOff>
      <xdr:row>122</xdr:row>
      <xdr:rowOff>53340</xdr:rowOff>
    </xdr:from>
    <xdr:to>
      <xdr:col>0</xdr:col>
      <xdr:colOff>220980</xdr:colOff>
      <xdr:row>126</xdr:row>
      <xdr:rowOff>53340</xdr:rowOff>
    </xdr:to>
    <xdr:sp macro="" textlink="">
      <xdr:nvSpPr>
        <xdr:cNvPr id="36" name="WordArt 2"/>
        <xdr:cNvSpPr>
          <a:spLocks noChangeArrowheads="1" noChangeShapeType="1" noTextEdit="1"/>
        </xdr:cNvSpPr>
      </xdr:nvSpPr>
      <xdr:spPr bwMode="auto">
        <a:xfrm rot="-5400000">
          <a:off x="-175260" y="21612225"/>
          <a:ext cx="64770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Breakfast</a:t>
          </a:r>
        </a:p>
      </xdr:txBody>
    </xdr:sp>
    <xdr:clientData/>
  </xdr:twoCellAnchor>
  <xdr:twoCellAnchor>
    <xdr:from>
      <xdr:col>0</xdr:col>
      <xdr:colOff>98181</xdr:colOff>
      <xdr:row>132</xdr:row>
      <xdr:rowOff>111954</xdr:rowOff>
    </xdr:from>
    <xdr:to>
      <xdr:col>0</xdr:col>
      <xdr:colOff>242961</xdr:colOff>
      <xdr:row>136</xdr:row>
      <xdr:rowOff>111954</xdr:rowOff>
    </xdr:to>
    <xdr:sp macro="" textlink="">
      <xdr:nvSpPr>
        <xdr:cNvPr id="37" name="WordArt 3"/>
        <xdr:cNvSpPr>
          <a:spLocks noChangeArrowheads="1" noChangeShapeType="1" noTextEdit="1"/>
        </xdr:cNvSpPr>
      </xdr:nvSpPr>
      <xdr:spPr bwMode="auto">
        <a:xfrm rot="-5400000">
          <a:off x="-153279" y="23299614"/>
          <a:ext cx="64770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Lunch</a:t>
          </a:r>
        </a:p>
      </xdr:txBody>
    </xdr:sp>
    <xdr:clientData/>
  </xdr:twoCellAnchor>
  <xdr:twoCellAnchor>
    <xdr:from>
      <xdr:col>0</xdr:col>
      <xdr:colOff>98474</xdr:colOff>
      <xdr:row>141</xdr:row>
      <xdr:rowOff>45134</xdr:rowOff>
    </xdr:from>
    <xdr:to>
      <xdr:col>0</xdr:col>
      <xdr:colOff>250874</xdr:colOff>
      <xdr:row>145</xdr:row>
      <xdr:rowOff>45135</xdr:rowOff>
    </xdr:to>
    <xdr:sp macro="" textlink="">
      <xdr:nvSpPr>
        <xdr:cNvPr id="38" name="WordArt 4"/>
        <xdr:cNvSpPr>
          <a:spLocks noChangeArrowheads="1" noChangeShapeType="1" noTextEdit="1"/>
        </xdr:cNvSpPr>
      </xdr:nvSpPr>
      <xdr:spPr bwMode="auto">
        <a:xfrm rot="-5400000">
          <a:off x="-158702" y="24705360"/>
          <a:ext cx="66675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Snack</a:t>
          </a:r>
        </a:p>
      </xdr:txBody>
    </xdr:sp>
    <xdr:clientData/>
  </xdr:twoCellAnchor>
  <xdr:twoCellAnchor>
    <xdr:from>
      <xdr:col>0</xdr:col>
      <xdr:colOff>105801</xdr:colOff>
      <xdr:row>150</xdr:row>
      <xdr:rowOff>36927</xdr:rowOff>
    </xdr:from>
    <xdr:to>
      <xdr:col>0</xdr:col>
      <xdr:colOff>258201</xdr:colOff>
      <xdr:row>154</xdr:row>
      <xdr:rowOff>36928</xdr:rowOff>
    </xdr:to>
    <xdr:sp macro="" textlink="">
      <xdr:nvSpPr>
        <xdr:cNvPr id="39" name="WordArt 5"/>
        <xdr:cNvSpPr>
          <a:spLocks noChangeArrowheads="1" noChangeShapeType="1" noTextEdit="1"/>
        </xdr:cNvSpPr>
      </xdr:nvSpPr>
      <xdr:spPr bwMode="auto">
        <a:xfrm rot="-5400000">
          <a:off x="-141850" y="26173528"/>
          <a:ext cx="64770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Supper</a:t>
          </a:r>
        </a:p>
      </xdr:txBody>
    </xdr:sp>
    <xdr:clientData/>
  </xdr:twoCellAnchor>
  <xdr:twoCellAnchor>
    <xdr:from>
      <xdr:col>0</xdr:col>
      <xdr:colOff>76200</xdr:colOff>
      <xdr:row>122</xdr:row>
      <xdr:rowOff>53340</xdr:rowOff>
    </xdr:from>
    <xdr:to>
      <xdr:col>0</xdr:col>
      <xdr:colOff>220980</xdr:colOff>
      <xdr:row>126</xdr:row>
      <xdr:rowOff>53340</xdr:rowOff>
    </xdr:to>
    <xdr:sp macro="" textlink="">
      <xdr:nvSpPr>
        <xdr:cNvPr id="40" name="WordArt 2"/>
        <xdr:cNvSpPr>
          <a:spLocks noChangeArrowheads="1" noChangeShapeType="1" noTextEdit="1"/>
        </xdr:cNvSpPr>
      </xdr:nvSpPr>
      <xdr:spPr bwMode="auto">
        <a:xfrm rot="-5400000">
          <a:off x="-175260" y="21612225"/>
          <a:ext cx="64770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Breakfast</a:t>
          </a:r>
        </a:p>
      </xdr:txBody>
    </xdr:sp>
    <xdr:clientData/>
  </xdr:twoCellAnchor>
  <xdr:twoCellAnchor>
    <xdr:from>
      <xdr:col>0</xdr:col>
      <xdr:colOff>98181</xdr:colOff>
      <xdr:row>132</xdr:row>
      <xdr:rowOff>111954</xdr:rowOff>
    </xdr:from>
    <xdr:to>
      <xdr:col>0</xdr:col>
      <xdr:colOff>242961</xdr:colOff>
      <xdr:row>136</xdr:row>
      <xdr:rowOff>111954</xdr:rowOff>
    </xdr:to>
    <xdr:sp macro="" textlink="">
      <xdr:nvSpPr>
        <xdr:cNvPr id="41" name="WordArt 3"/>
        <xdr:cNvSpPr>
          <a:spLocks noChangeArrowheads="1" noChangeShapeType="1" noTextEdit="1"/>
        </xdr:cNvSpPr>
      </xdr:nvSpPr>
      <xdr:spPr bwMode="auto">
        <a:xfrm rot="-5400000">
          <a:off x="-153279" y="23299614"/>
          <a:ext cx="64770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Lunch</a:t>
          </a:r>
        </a:p>
      </xdr:txBody>
    </xdr:sp>
    <xdr:clientData/>
  </xdr:twoCellAnchor>
  <xdr:twoCellAnchor>
    <xdr:from>
      <xdr:col>0</xdr:col>
      <xdr:colOff>98474</xdr:colOff>
      <xdr:row>141</xdr:row>
      <xdr:rowOff>45134</xdr:rowOff>
    </xdr:from>
    <xdr:to>
      <xdr:col>0</xdr:col>
      <xdr:colOff>250874</xdr:colOff>
      <xdr:row>145</xdr:row>
      <xdr:rowOff>45135</xdr:rowOff>
    </xdr:to>
    <xdr:sp macro="" textlink="">
      <xdr:nvSpPr>
        <xdr:cNvPr id="42" name="WordArt 4"/>
        <xdr:cNvSpPr>
          <a:spLocks noChangeArrowheads="1" noChangeShapeType="1" noTextEdit="1"/>
        </xdr:cNvSpPr>
      </xdr:nvSpPr>
      <xdr:spPr bwMode="auto">
        <a:xfrm rot="-5400000">
          <a:off x="-158702" y="24705360"/>
          <a:ext cx="66675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Snack</a:t>
          </a:r>
        </a:p>
      </xdr:txBody>
    </xdr:sp>
    <xdr:clientData/>
  </xdr:twoCellAnchor>
  <xdr:twoCellAnchor>
    <xdr:from>
      <xdr:col>0</xdr:col>
      <xdr:colOff>105801</xdr:colOff>
      <xdr:row>150</xdr:row>
      <xdr:rowOff>36927</xdr:rowOff>
    </xdr:from>
    <xdr:to>
      <xdr:col>0</xdr:col>
      <xdr:colOff>258201</xdr:colOff>
      <xdr:row>154</xdr:row>
      <xdr:rowOff>36928</xdr:rowOff>
    </xdr:to>
    <xdr:sp macro="" textlink="">
      <xdr:nvSpPr>
        <xdr:cNvPr id="43" name="WordArt 5"/>
        <xdr:cNvSpPr>
          <a:spLocks noChangeArrowheads="1" noChangeShapeType="1" noTextEdit="1"/>
        </xdr:cNvSpPr>
      </xdr:nvSpPr>
      <xdr:spPr bwMode="auto">
        <a:xfrm rot="-5400000">
          <a:off x="-141850" y="26173528"/>
          <a:ext cx="64770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Supper</a:t>
          </a:r>
        </a:p>
      </xdr:txBody>
    </xdr:sp>
    <xdr:clientData/>
  </xdr:twoCellAnchor>
  <xdr:oneCellAnchor>
    <xdr:from>
      <xdr:col>0</xdr:col>
      <xdr:colOff>226219</xdr:colOff>
      <xdr:row>162</xdr:row>
      <xdr:rowOff>142876</xdr:rowOff>
    </xdr:from>
    <xdr:ext cx="571500" cy="635309"/>
    <xdr:pic>
      <xdr:nvPicPr>
        <xdr:cNvPr id="44" name="Picture 4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6219" y="27984451"/>
          <a:ext cx="571500" cy="635309"/>
        </a:xfrm>
        <a:prstGeom prst="rect">
          <a:avLst/>
        </a:prstGeom>
      </xdr:spPr>
    </xdr:pic>
    <xdr:clientData/>
  </xdr:oneCellAnchor>
  <xdr:twoCellAnchor>
    <xdr:from>
      <xdr:col>0</xdr:col>
      <xdr:colOff>76200</xdr:colOff>
      <xdr:row>176</xdr:row>
      <xdr:rowOff>53340</xdr:rowOff>
    </xdr:from>
    <xdr:to>
      <xdr:col>0</xdr:col>
      <xdr:colOff>220980</xdr:colOff>
      <xdr:row>180</xdr:row>
      <xdr:rowOff>53340</xdr:rowOff>
    </xdr:to>
    <xdr:sp macro="" textlink="">
      <xdr:nvSpPr>
        <xdr:cNvPr id="45" name="WordArt 2"/>
        <xdr:cNvSpPr>
          <a:spLocks noChangeArrowheads="1" noChangeShapeType="1" noTextEdit="1"/>
        </xdr:cNvSpPr>
      </xdr:nvSpPr>
      <xdr:spPr bwMode="auto">
        <a:xfrm rot="-5400000">
          <a:off x="-175260" y="30889575"/>
          <a:ext cx="64770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Breakfast</a:t>
          </a:r>
        </a:p>
      </xdr:txBody>
    </xdr:sp>
    <xdr:clientData/>
  </xdr:twoCellAnchor>
  <xdr:twoCellAnchor>
    <xdr:from>
      <xdr:col>0</xdr:col>
      <xdr:colOff>98181</xdr:colOff>
      <xdr:row>186</xdr:row>
      <xdr:rowOff>111954</xdr:rowOff>
    </xdr:from>
    <xdr:to>
      <xdr:col>0</xdr:col>
      <xdr:colOff>242961</xdr:colOff>
      <xdr:row>190</xdr:row>
      <xdr:rowOff>111954</xdr:rowOff>
    </xdr:to>
    <xdr:sp macro="" textlink="">
      <xdr:nvSpPr>
        <xdr:cNvPr id="46" name="WordArt 3"/>
        <xdr:cNvSpPr>
          <a:spLocks noChangeArrowheads="1" noChangeShapeType="1" noTextEdit="1"/>
        </xdr:cNvSpPr>
      </xdr:nvSpPr>
      <xdr:spPr bwMode="auto">
        <a:xfrm rot="-5400000">
          <a:off x="-153279" y="32576964"/>
          <a:ext cx="64770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Lunch</a:t>
          </a:r>
        </a:p>
      </xdr:txBody>
    </xdr:sp>
    <xdr:clientData/>
  </xdr:twoCellAnchor>
  <xdr:twoCellAnchor>
    <xdr:from>
      <xdr:col>0</xdr:col>
      <xdr:colOff>98474</xdr:colOff>
      <xdr:row>195</xdr:row>
      <xdr:rowOff>45134</xdr:rowOff>
    </xdr:from>
    <xdr:to>
      <xdr:col>0</xdr:col>
      <xdr:colOff>250874</xdr:colOff>
      <xdr:row>199</xdr:row>
      <xdr:rowOff>45135</xdr:rowOff>
    </xdr:to>
    <xdr:sp macro="" textlink="">
      <xdr:nvSpPr>
        <xdr:cNvPr id="47" name="WordArt 4"/>
        <xdr:cNvSpPr>
          <a:spLocks noChangeArrowheads="1" noChangeShapeType="1" noTextEdit="1"/>
        </xdr:cNvSpPr>
      </xdr:nvSpPr>
      <xdr:spPr bwMode="auto">
        <a:xfrm rot="-5400000">
          <a:off x="-158702" y="33982710"/>
          <a:ext cx="66675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Snack</a:t>
          </a:r>
        </a:p>
      </xdr:txBody>
    </xdr:sp>
    <xdr:clientData/>
  </xdr:twoCellAnchor>
  <xdr:twoCellAnchor>
    <xdr:from>
      <xdr:col>0</xdr:col>
      <xdr:colOff>105801</xdr:colOff>
      <xdr:row>204</xdr:row>
      <xdr:rowOff>36927</xdr:rowOff>
    </xdr:from>
    <xdr:to>
      <xdr:col>0</xdr:col>
      <xdr:colOff>258201</xdr:colOff>
      <xdr:row>208</xdr:row>
      <xdr:rowOff>36928</xdr:rowOff>
    </xdr:to>
    <xdr:sp macro="" textlink="">
      <xdr:nvSpPr>
        <xdr:cNvPr id="48" name="WordArt 5"/>
        <xdr:cNvSpPr>
          <a:spLocks noChangeArrowheads="1" noChangeShapeType="1" noTextEdit="1"/>
        </xdr:cNvSpPr>
      </xdr:nvSpPr>
      <xdr:spPr bwMode="auto">
        <a:xfrm rot="-5400000">
          <a:off x="-141850" y="35450878"/>
          <a:ext cx="64770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Supper</a:t>
          </a:r>
        </a:p>
      </xdr:txBody>
    </xdr:sp>
    <xdr:clientData/>
  </xdr:twoCellAnchor>
  <xdr:twoCellAnchor>
    <xdr:from>
      <xdr:col>0</xdr:col>
      <xdr:colOff>76200</xdr:colOff>
      <xdr:row>176</xdr:row>
      <xdr:rowOff>53340</xdr:rowOff>
    </xdr:from>
    <xdr:to>
      <xdr:col>0</xdr:col>
      <xdr:colOff>220980</xdr:colOff>
      <xdr:row>180</xdr:row>
      <xdr:rowOff>53340</xdr:rowOff>
    </xdr:to>
    <xdr:sp macro="" textlink="">
      <xdr:nvSpPr>
        <xdr:cNvPr id="49" name="WordArt 2"/>
        <xdr:cNvSpPr>
          <a:spLocks noChangeArrowheads="1" noChangeShapeType="1" noTextEdit="1"/>
        </xdr:cNvSpPr>
      </xdr:nvSpPr>
      <xdr:spPr bwMode="auto">
        <a:xfrm rot="-5400000">
          <a:off x="-175260" y="30889575"/>
          <a:ext cx="64770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Breakfast</a:t>
          </a:r>
        </a:p>
      </xdr:txBody>
    </xdr:sp>
    <xdr:clientData/>
  </xdr:twoCellAnchor>
  <xdr:twoCellAnchor>
    <xdr:from>
      <xdr:col>0</xdr:col>
      <xdr:colOff>98181</xdr:colOff>
      <xdr:row>186</xdr:row>
      <xdr:rowOff>111954</xdr:rowOff>
    </xdr:from>
    <xdr:to>
      <xdr:col>0</xdr:col>
      <xdr:colOff>242961</xdr:colOff>
      <xdr:row>190</xdr:row>
      <xdr:rowOff>111954</xdr:rowOff>
    </xdr:to>
    <xdr:sp macro="" textlink="">
      <xdr:nvSpPr>
        <xdr:cNvPr id="50" name="WordArt 3"/>
        <xdr:cNvSpPr>
          <a:spLocks noChangeArrowheads="1" noChangeShapeType="1" noTextEdit="1"/>
        </xdr:cNvSpPr>
      </xdr:nvSpPr>
      <xdr:spPr bwMode="auto">
        <a:xfrm rot="-5400000">
          <a:off x="-153279" y="32576964"/>
          <a:ext cx="64770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Lunch</a:t>
          </a:r>
        </a:p>
      </xdr:txBody>
    </xdr:sp>
    <xdr:clientData/>
  </xdr:twoCellAnchor>
  <xdr:twoCellAnchor>
    <xdr:from>
      <xdr:col>0</xdr:col>
      <xdr:colOff>98474</xdr:colOff>
      <xdr:row>195</xdr:row>
      <xdr:rowOff>45134</xdr:rowOff>
    </xdr:from>
    <xdr:to>
      <xdr:col>0</xdr:col>
      <xdr:colOff>250874</xdr:colOff>
      <xdr:row>199</xdr:row>
      <xdr:rowOff>45135</xdr:rowOff>
    </xdr:to>
    <xdr:sp macro="" textlink="">
      <xdr:nvSpPr>
        <xdr:cNvPr id="51" name="WordArt 4"/>
        <xdr:cNvSpPr>
          <a:spLocks noChangeArrowheads="1" noChangeShapeType="1" noTextEdit="1"/>
        </xdr:cNvSpPr>
      </xdr:nvSpPr>
      <xdr:spPr bwMode="auto">
        <a:xfrm rot="-5400000">
          <a:off x="-158702" y="33982710"/>
          <a:ext cx="66675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Snack</a:t>
          </a:r>
        </a:p>
      </xdr:txBody>
    </xdr:sp>
    <xdr:clientData/>
  </xdr:twoCellAnchor>
  <xdr:twoCellAnchor>
    <xdr:from>
      <xdr:col>0</xdr:col>
      <xdr:colOff>105801</xdr:colOff>
      <xdr:row>204</xdr:row>
      <xdr:rowOff>36927</xdr:rowOff>
    </xdr:from>
    <xdr:to>
      <xdr:col>0</xdr:col>
      <xdr:colOff>258201</xdr:colOff>
      <xdr:row>208</xdr:row>
      <xdr:rowOff>36928</xdr:rowOff>
    </xdr:to>
    <xdr:sp macro="" textlink="">
      <xdr:nvSpPr>
        <xdr:cNvPr id="52" name="WordArt 5"/>
        <xdr:cNvSpPr>
          <a:spLocks noChangeArrowheads="1" noChangeShapeType="1" noTextEdit="1"/>
        </xdr:cNvSpPr>
      </xdr:nvSpPr>
      <xdr:spPr bwMode="auto">
        <a:xfrm rot="-5400000">
          <a:off x="-141850" y="35450878"/>
          <a:ext cx="64770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Supper</a:t>
          </a:r>
        </a:p>
      </xdr:txBody>
    </xdr:sp>
    <xdr:clientData/>
  </xdr:twoCellAnchor>
  <xdr:twoCellAnchor>
    <xdr:from>
      <xdr:col>0</xdr:col>
      <xdr:colOff>76200</xdr:colOff>
      <xdr:row>176</xdr:row>
      <xdr:rowOff>53340</xdr:rowOff>
    </xdr:from>
    <xdr:to>
      <xdr:col>0</xdr:col>
      <xdr:colOff>220980</xdr:colOff>
      <xdr:row>180</xdr:row>
      <xdr:rowOff>53340</xdr:rowOff>
    </xdr:to>
    <xdr:sp macro="" textlink="">
      <xdr:nvSpPr>
        <xdr:cNvPr id="53" name="WordArt 2"/>
        <xdr:cNvSpPr>
          <a:spLocks noChangeArrowheads="1" noChangeShapeType="1" noTextEdit="1"/>
        </xdr:cNvSpPr>
      </xdr:nvSpPr>
      <xdr:spPr bwMode="auto">
        <a:xfrm rot="-5400000">
          <a:off x="-175260" y="30889575"/>
          <a:ext cx="64770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Breakfast</a:t>
          </a:r>
        </a:p>
      </xdr:txBody>
    </xdr:sp>
    <xdr:clientData/>
  </xdr:twoCellAnchor>
  <xdr:twoCellAnchor>
    <xdr:from>
      <xdr:col>0</xdr:col>
      <xdr:colOff>98181</xdr:colOff>
      <xdr:row>186</xdr:row>
      <xdr:rowOff>111954</xdr:rowOff>
    </xdr:from>
    <xdr:to>
      <xdr:col>0</xdr:col>
      <xdr:colOff>242961</xdr:colOff>
      <xdr:row>190</xdr:row>
      <xdr:rowOff>111954</xdr:rowOff>
    </xdr:to>
    <xdr:sp macro="" textlink="">
      <xdr:nvSpPr>
        <xdr:cNvPr id="54" name="WordArt 3"/>
        <xdr:cNvSpPr>
          <a:spLocks noChangeArrowheads="1" noChangeShapeType="1" noTextEdit="1"/>
        </xdr:cNvSpPr>
      </xdr:nvSpPr>
      <xdr:spPr bwMode="auto">
        <a:xfrm rot="-5400000">
          <a:off x="-153279" y="32576964"/>
          <a:ext cx="64770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Lunch</a:t>
          </a:r>
        </a:p>
      </xdr:txBody>
    </xdr:sp>
    <xdr:clientData/>
  </xdr:twoCellAnchor>
  <xdr:twoCellAnchor>
    <xdr:from>
      <xdr:col>0</xdr:col>
      <xdr:colOff>98474</xdr:colOff>
      <xdr:row>195</xdr:row>
      <xdr:rowOff>45134</xdr:rowOff>
    </xdr:from>
    <xdr:to>
      <xdr:col>0</xdr:col>
      <xdr:colOff>250874</xdr:colOff>
      <xdr:row>199</xdr:row>
      <xdr:rowOff>45135</xdr:rowOff>
    </xdr:to>
    <xdr:sp macro="" textlink="">
      <xdr:nvSpPr>
        <xdr:cNvPr id="55" name="WordArt 4"/>
        <xdr:cNvSpPr>
          <a:spLocks noChangeArrowheads="1" noChangeShapeType="1" noTextEdit="1"/>
        </xdr:cNvSpPr>
      </xdr:nvSpPr>
      <xdr:spPr bwMode="auto">
        <a:xfrm rot="-5400000">
          <a:off x="-158702" y="33982710"/>
          <a:ext cx="66675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Snack</a:t>
          </a:r>
        </a:p>
      </xdr:txBody>
    </xdr:sp>
    <xdr:clientData/>
  </xdr:twoCellAnchor>
  <xdr:twoCellAnchor>
    <xdr:from>
      <xdr:col>0</xdr:col>
      <xdr:colOff>105801</xdr:colOff>
      <xdr:row>204</xdr:row>
      <xdr:rowOff>36927</xdr:rowOff>
    </xdr:from>
    <xdr:to>
      <xdr:col>0</xdr:col>
      <xdr:colOff>258201</xdr:colOff>
      <xdr:row>208</xdr:row>
      <xdr:rowOff>36928</xdr:rowOff>
    </xdr:to>
    <xdr:sp macro="" textlink="">
      <xdr:nvSpPr>
        <xdr:cNvPr id="56" name="WordArt 5"/>
        <xdr:cNvSpPr>
          <a:spLocks noChangeArrowheads="1" noChangeShapeType="1" noTextEdit="1"/>
        </xdr:cNvSpPr>
      </xdr:nvSpPr>
      <xdr:spPr bwMode="auto">
        <a:xfrm rot="-5400000">
          <a:off x="-141850" y="35450878"/>
          <a:ext cx="64770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Supper</a:t>
          </a:r>
        </a:p>
      </xdr:txBody>
    </xdr:sp>
    <xdr:clientData/>
  </xdr:twoCellAnchor>
  <xdr:oneCellAnchor>
    <xdr:from>
      <xdr:col>0</xdr:col>
      <xdr:colOff>226219</xdr:colOff>
      <xdr:row>216</xdr:row>
      <xdr:rowOff>142876</xdr:rowOff>
    </xdr:from>
    <xdr:ext cx="571500" cy="635309"/>
    <xdr:pic>
      <xdr:nvPicPr>
        <xdr:cNvPr id="57" name="Picture 5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6219" y="37261801"/>
          <a:ext cx="571500" cy="635309"/>
        </a:xfrm>
        <a:prstGeom prst="rect">
          <a:avLst/>
        </a:prstGeom>
      </xdr:spPr>
    </xdr:pic>
    <xdr:clientData/>
  </xdr:oneCellAnchor>
  <xdr:twoCellAnchor>
    <xdr:from>
      <xdr:col>0</xdr:col>
      <xdr:colOff>76200</xdr:colOff>
      <xdr:row>230</xdr:row>
      <xdr:rowOff>53340</xdr:rowOff>
    </xdr:from>
    <xdr:to>
      <xdr:col>0</xdr:col>
      <xdr:colOff>220980</xdr:colOff>
      <xdr:row>234</xdr:row>
      <xdr:rowOff>53340</xdr:rowOff>
    </xdr:to>
    <xdr:sp macro="" textlink="">
      <xdr:nvSpPr>
        <xdr:cNvPr id="58" name="WordArt 2"/>
        <xdr:cNvSpPr>
          <a:spLocks noChangeArrowheads="1" noChangeShapeType="1" noTextEdit="1"/>
        </xdr:cNvSpPr>
      </xdr:nvSpPr>
      <xdr:spPr bwMode="auto">
        <a:xfrm rot="-5400000">
          <a:off x="-175260" y="40195500"/>
          <a:ext cx="64770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Breakfast</a:t>
          </a:r>
        </a:p>
      </xdr:txBody>
    </xdr:sp>
    <xdr:clientData/>
  </xdr:twoCellAnchor>
  <xdr:twoCellAnchor>
    <xdr:from>
      <xdr:col>0</xdr:col>
      <xdr:colOff>98181</xdr:colOff>
      <xdr:row>240</xdr:row>
      <xdr:rowOff>111954</xdr:rowOff>
    </xdr:from>
    <xdr:to>
      <xdr:col>0</xdr:col>
      <xdr:colOff>242961</xdr:colOff>
      <xdr:row>244</xdr:row>
      <xdr:rowOff>111954</xdr:rowOff>
    </xdr:to>
    <xdr:sp macro="" textlink="">
      <xdr:nvSpPr>
        <xdr:cNvPr id="59" name="WordArt 3"/>
        <xdr:cNvSpPr>
          <a:spLocks noChangeArrowheads="1" noChangeShapeType="1" noTextEdit="1"/>
        </xdr:cNvSpPr>
      </xdr:nvSpPr>
      <xdr:spPr bwMode="auto">
        <a:xfrm rot="-5400000">
          <a:off x="-153279" y="41882889"/>
          <a:ext cx="64770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Lunch</a:t>
          </a:r>
        </a:p>
      </xdr:txBody>
    </xdr:sp>
    <xdr:clientData/>
  </xdr:twoCellAnchor>
  <xdr:twoCellAnchor>
    <xdr:from>
      <xdr:col>0</xdr:col>
      <xdr:colOff>98474</xdr:colOff>
      <xdr:row>249</xdr:row>
      <xdr:rowOff>45134</xdr:rowOff>
    </xdr:from>
    <xdr:to>
      <xdr:col>0</xdr:col>
      <xdr:colOff>250874</xdr:colOff>
      <xdr:row>253</xdr:row>
      <xdr:rowOff>45135</xdr:rowOff>
    </xdr:to>
    <xdr:sp macro="" textlink="">
      <xdr:nvSpPr>
        <xdr:cNvPr id="60" name="WordArt 4"/>
        <xdr:cNvSpPr>
          <a:spLocks noChangeArrowheads="1" noChangeShapeType="1" noTextEdit="1"/>
        </xdr:cNvSpPr>
      </xdr:nvSpPr>
      <xdr:spPr bwMode="auto">
        <a:xfrm rot="-5400000">
          <a:off x="-158702" y="43288635"/>
          <a:ext cx="66675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Snack</a:t>
          </a:r>
        </a:p>
      </xdr:txBody>
    </xdr:sp>
    <xdr:clientData/>
  </xdr:twoCellAnchor>
  <xdr:twoCellAnchor>
    <xdr:from>
      <xdr:col>0</xdr:col>
      <xdr:colOff>105801</xdr:colOff>
      <xdr:row>258</xdr:row>
      <xdr:rowOff>36927</xdr:rowOff>
    </xdr:from>
    <xdr:to>
      <xdr:col>0</xdr:col>
      <xdr:colOff>258201</xdr:colOff>
      <xdr:row>262</xdr:row>
      <xdr:rowOff>36928</xdr:rowOff>
    </xdr:to>
    <xdr:sp macro="" textlink="">
      <xdr:nvSpPr>
        <xdr:cNvPr id="61" name="WordArt 5"/>
        <xdr:cNvSpPr>
          <a:spLocks noChangeArrowheads="1" noChangeShapeType="1" noTextEdit="1"/>
        </xdr:cNvSpPr>
      </xdr:nvSpPr>
      <xdr:spPr bwMode="auto">
        <a:xfrm rot="-5400000">
          <a:off x="-141850" y="44756803"/>
          <a:ext cx="64770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Supper</a:t>
          </a:r>
        </a:p>
      </xdr:txBody>
    </xdr:sp>
    <xdr:clientData/>
  </xdr:twoCellAnchor>
  <xdr:twoCellAnchor>
    <xdr:from>
      <xdr:col>0</xdr:col>
      <xdr:colOff>76200</xdr:colOff>
      <xdr:row>230</xdr:row>
      <xdr:rowOff>53340</xdr:rowOff>
    </xdr:from>
    <xdr:to>
      <xdr:col>0</xdr:col>
      <xdr:colOff>220980</xdr:colOff>
      <xdr:row>234</xdr:row>
      <xdr:rowOff>53340</xdr:rowOff>
    </xdr:to>
    <xdr:sp macro="" textlink="">
      <xdr:nvSpPr>
        <xdr:cNvPr id="62" name="WordArt 2"/>
        <xdr:cNvSpPr>
          <a:spLocks noChangeArrowheads="1" noChangeShapeType="1" noTextEdit="1"/>
        </xdr:cNvSpPr>
      </xdr:nvSpPr>
      <xdr:spPr bwMode="auto">
        <a:xfrm rot="-5400000">
          <a:off x="-175260" y="40195500"/>
          <a:ext cx="64770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Breakfast</a:t>
          </a:r>
        </a:p>
      </xdr:txBody>
    </xdr:sp>
    <xdr:clientData/>
  </xdr:twoCellAnchor>
  <xdr:twoCellAnchor>
    <xdr:from>
      <xdr:col>0</xdr:col>
      <xdr:colOff>98181</xdr:colOff>
      <xdr:row>240</xdr:row>
      <xdr:rowOff>111954</xdr:rowOff>
    </xdr:from>
    <xdr:to>
      <xdr:col>0</xdr:col>
      <xdr:colOff>242961</xdr:colOff>
      <xdr:row>244</xdr:row>
      <xdr:rowOff>111954</xdr:rowOff>
    </xdr:to>
    <xdr:sp macro="" textlink="">
      <xdr:nvSpPr>
        <xdr:cNvPr id="63" name="WordArt 3"/>
        <xdr:cNvSpPr>
          <a:spLocks noChangeArrowheads="1" noChangeShapeType="1" noTextEdit="1"/>
        </xdr:cNvSpPr>
      </xdr:nvSpPr>
      <xdr:spPr bwMode="auto">
        <a:xfrm rot="-5400000">
          <a:off x="-153279" y="41882889"/>
          <a:ext cx="64770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Lunch</a:t>
          </a:r>
        </a:p>
      </xdr:txBody>
    </xdr:sp>
    <xdr:clientData/>
  </xdr:twoCellAnchor>
  <xdr:twoCellAnchor>
    <xdr:from>
      <xdr:col>0</xdr:col>
      <xdr:colOff>98474</xdr:colOff>
      <xdr:row>249</xdr:row>
      <xdr:rowOff>45134</xdr:rowOff>
    </xdr:from>
    <xdr:to>
      <xdr:col>0</xdr:col>
      <xdr:colOff>250874</xdr:colOff>
      <xdr:row>253</xdr:row>
      <xdr:rowOff>45135</xdr:rowOff>
    </xdr:to>
    <xdr:sp macro="" textlink="">
      <xdr:nvSpPr>
        <xdr:cNvPr id="64" name="WordArt 4"/>
        <xdr:cNvSpPr>
          <a:spLocks noChangeArrowheads="1" noChangeShapeType="1" noTextEdit="1"/>
        </xdr:cNvSpPr>
      </xdr:nvSpPr>
      <xdr:spPr bwMode="auto">
        <a:xfrm rot="-5400000">
          <a:off x="-158702" y="43288635"/>
          <a:ext cx="66675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Snack</a:t>
          </a:r>
        </a:p>
      </xdr:txBody>
    </xdr:sp>
    <xdr:clientData/>
  </xdr:twoCellAnchor>
  <xdr:twoCellAnchor>
    <xdr:from>
      <xdr:col>0</xdr:col>
      <xdr:colOff>105801</xdr:colOff>
      <xdr:row>258</xdr:row>
      <xdr:rowOff>36927</xdr:rowOff>
    </xdr:from>
    <xdr:to>
      <xdr:col>0</xdr:col>
      <xdr:colOff>258201</xdr:colOff>
      <xdr:row>262</xdr:row>
      <xdr:rowOff>36928</xdr:rowOff>
    </xdr:to>
    <xdr:sp macro="" textlink="">
      <xdr:nvSpPr>
        <xdr:cNvPr id="65" name="WordArt 5"/>
        <xdr:cNvSpPr>
          <a:spLocks noChangeArrowheads="1" noChangeShapeType="1" noTextEdit="1"/>
        </xdr:cNvSpPr>
      </xdr:nvSpPr>
      <xdr:spPr bwMode="auto">
        <a:xfrm rot="-5400000">
          <a:off x="-141850" y="44756803"/>
          <a:ext cx="64770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Supper</a:t>
          </a:r>
        </a:p>
      </xdr:txBody>
    </xdr:sp>
    <xdr:clientData/>
  </xdr:twoCellAnchor>
  <xdr:twoCellAnchor>
    <xdr:from>
      <xdr:col>0</xdr:col>
      <xdr:colOff>76200</xdr:colOff>
      <xdr:row>230</xdr:row>
      <xdr:rowOff>53340</xdr:rowOff>
    </xdr:from>
    <xdr:to>
      <xdr:col>0</xdr:col>
      <xdr:colOff>220980</xdr:colOff>
      <xdr:row>234</xdr:row>
      <xdr:rowOff>53340</xdr:rowOff>
    </xdr:to>
    <xdr:sp macro="" textlink="">
      <xdr:nvSpPr>
        <xdr:cNvPr id="66" name="WordArt 2"/>
        <xdr:cNvSpPr>
          <a:spLocks noChangeArrowheads="1" noChangeShapeType="1" noTextEdit="1"/>
        </xdr:cNvSpPr>
      </xdr:nvSpPr>
      <xdr:spPr bwMode="auto">
        <a:xfrm rot="-5400000">
          <a:off x="-175260" y="40195500"/>
          <a:ext cx="64770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Breakfast</a:t>
          </a:r>
        </a:p>
      </xdr:txBody>
    </xdr:sp>
    <xdr:clientData/>
  </xdr:twoCellAnchor>
  <xdr:twoCellAnchor>
    <xdr:from>
      <xdr:col>0</xdr:col>
      <xdr:colOff>98181</xdr:colOff>
      <xdr:row>240</xdr:row>
      <xdr:rowOff>111954</xdr:rowOff>
    </xdr:from>
    <xdr:to>
      <xdr:col>0</xdr:col>
      <xdr:colOff>242961</xdr:colOff>
      <xdr:row>244</xdr:row>
      <xdr:rowOff>111954</xdr:rowOff>
    </xdr:to>
    <xdr:sp macro="" textlink="">
      <xdr:nvSpPr>
        <xdr:cNvPr id="67" name="WordArt 3"/>
        <xdr:cNvSpPr>
          <a:spLocks noChangeArrowheads="1" noChangeShapeType="1" noTextEdit="1"/>
        </xdr:cNvSpPr>
      </xdr:nvSpPr>
      <xdr:spPr bwMode="auto">
        <a:xfrm rot="-5400000">
          <a:off x="-153279" y="41882889"/>
          <a:ext cx="64770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Lunch</a:t>
          </a:r>
        </a:p>
      </xdr:txBody>
    </xdr:sp>
    <xdr:clientData/>
  </xdr:twoCellAnchor>
  <xdr:twoCellAnchor>
    <xdr:from>
      <xdr:col>0</xdr:col>
      <xdr:colOff>98474</xdr:colOff>
      <xdr:row>249</xdr:row>
      <xdr:rowOff>45134</xdr:rowOff>
    </xdr:from>
    <xdr:to>
      <xdr:col>0</xdr:col>
      <xdr:colOff>250874</xdr:colOff>
      <xdr:row>253</xdr:row>
      <xdr:rowOff>45135</xdr:rowOff>
    </xdr:to>
    <xdr:sp macro="" textlink="">
      <xdr:nvSpPr>
        <xdr:cNvPr id="68" name="WordArt 4"/>
        <xdr:cNvSpPr>
          <a:spLocks noChangeArrowheads="1" noChangeShapeType="1" noTextEdit="1"/>
        </xdr:cNvSpPr>
      </xdr:nvSpPr>
      <xdr:spPr bwMode="auto">
        <a:xfrm rot="-5400000">
          <a:off x="-158702" y="43288635"/>
          <a:ext cx="66675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Snack</a:t>
          </a:r>
        </a:p>
      </xdr:txBody>
    </xdr:sp>
    <xdr:clientData/>
  </xdr:twoCellAnchor>
  <xdr:twoCellAnchor>
    <xdr:from>
      <xdr:col>0</xdr:col>
      <xdr:colOff>105801</xdr:colOff>
      <xdr:row>258</xdr:row>
      <xdr:rowOff>36927</xdr:rowOff>
    </xdr:from>
    <xdr:to>
      <xdr:col>0</xdr:col>
      <xdr:colOff>258201</xdr:colOff>
      <xdr:row>262</xdr:row>
      <xdr:rowOff>36928</xdr:rowOff>
    </xdr:to>
    <xdr:sp macro="" textlink="">
      <xdr:nvSpPr>
        <xdr:cNvPr id="69" name="WordArt 5"/>
        <xdr:cNvSpPr>
          <a:spLocks noChangeArrowheads="1" noChangeShapeType="1" noTextEdit="1"/>
        </xdr:cNvSpPr>
      </xdr:nvSpPr>
      <xdr:spPr bwMode="auto">
        <a:xfrm rot="-5400000">
          <a:off x="-141850" y="44756803"/>
          <a:ext cx="64770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Supper</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85</xdr:col>
      <xdr:colOff>66675</xdr:colOff>
      <xdr:row>2</xdr:row>
      <xdr:rowOff>0</xdr:rowOff>
    </xdr:from>
    <xdr:ext cx="3818774" cy="1857945"/>
    <xdr:pic>
      <xdr:nvPicPr>
        <xdr:cNvPr id="2" name="Picture 1"/>
        <xdr:cNvPicPr>
          <a:picLocks noChangeAspect="1"/>
        </xdr:cNvPicPr>
      </xdr:nvPicPr>
      <xdr:blipFill>
        <a:blip xmlns:r="http://schemas.openxmlformats.org/officeDocument/2006/relationships" r:embed="rId1"/>
        <a:stretch>
          <a:fillRect/>
        </a:stretch>
      </xdr:blipFill>
      <xdr:spPr>
        <a:xfrm>
          <a:off x="11639550" y="609600"/>
          <a:ext cx="3818774" cy="1857945"/>
        </a:xfrm>
        <a:prstGeom prst="rect">
          <a:avLst/>
        </a:prstGeom>
      </xdr:spPr>
    </xdr:pic>
    <xdr:clientData/>
  </xdr:oneCellAnchor>
  <xdr:twoCellAnchor>
    <xdr:from>
      <xdr:col>67</xdr:col>
      <xdr:colOff>19050</xdr:colOff>
      <xdr:row>2</xdr:row>
      <xdr:rowOff>238124</xdr:rowOff>
    </xdr:from>
    <xdr:to>
      <xdr:col>77</xdr:col>
      <xdr:colOff>76200</xdr:colOff>
      <xdr:row>2</xdr:row>
      <xdr:rowOff>238124</xdr:rowOff>
    </xdr:to>
    <xdr:cxnSp macro="">
      <xdr:nvCxnSpPr>
        <xdr:cNvPr id="3" name="Straight Arrow Connector 2"/>
        <xdr:cNvCxnSpPr/>
      </xdr:nvCxnSpPr>
      <xdr:spPr>
        <a:xfrm flipV="1">
          <a:off x="10934700" y="800099"/>
          <a:ext cx="400050" cy="0"/>
        </a:xfrm>
        <a:prstGeom prst="straightConnector1">
          <a:avLst/>
        </a:prstGeom>
        <a:ln w="4445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47625</xdr:colOff>
      <xdr:row>6</xdr:row>
      <xdr:rowOff>66675</xdr:rowOff>
    </xdr:from>
    <xdr:to>
      <xdr:col>93</xdr:col>
      <xdr:colOff>9525</xdr:colOff>
      <xdr:row>6</xdr:row>
      <xdr:rowOff>238125</xdr:rowOff>
    </xdr:to>
    <xdr:sp macro="" textlink="">
      <xdr:nvSpPr>
        <xdr:cNvPr id="4" name="Oval 3"/>
        <xdr:cNvSpPr/>
      </xdr:nvSpPr>
      <xdr:spPr>
        <a:xfrm>
          <a:off x="11830050" y="1657350"/>
          <a:ext cx="85725" cy="123825"/>
        </a:xfrm>
        <a:prstGeom prst="ellipse">
          <a:avLst/>
        </a:prstGeom>
        <a:noFill/>
        <a:ln w="76200">
          <a:solidFill>
            <a:srgbClr val="FF0000">
              <a:alpha val="20000"/>
            </a:srgb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67</xdr:col>
      <xdr:colOff>19050</xdr:colOff>
      <xdr:row>2</xdr:row>
      <xdr:rowOff>238124</xdr:rowOff>
    </xdr:from>
    <xdr:to>
      <xdr:col>77</xdr:col>
      <xdr:colOff>76200</xdr:colOff>
      <xdr:row>2</xdr:row>
      <xdr:rowOff>238124</xdr:rowOff>
    </xdr:to>
    <xdr:cxnSp macro="">
      <xdr:nvCxnSpPr>
        <xdr:cNvPr id="5" name="Straight Arrow Connector 4"/>
        <xdr:cNvCxnSpPr/>
      </xdr:nvCxnSpPr>
      <xdr:spPr>
        <a:xfrm flipV="1">
          <a:off x="10934700" y="800099"/>
          <a:ext cx="400050" cy="0"/>
        </a:xfrm>
        <a:prstGeom prst="straightConnector1">
          <a:avLst/>
        </a:prstGeom>
        <a:ln w="4445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47625</xdr:colOff>
      <xdr:row>6</xdr:row>
      <xdr:rowOff>66675</xdr:rowOff>
    </xdr:from>
    <xdr:to>
      <xdr:col>93</xdr:col>
      <xdr:colOff>9525</xdr:colOff>
      <xdr:row>6</xdr:row>
      <xdr:rowOff>238125</xdr:rowOff>
    </xdr:to>
    <xdr:sp macro="" textlink="">
      <xdr:nvSpPr>
        <xdr:cNvPr id="6" name="Oval 5"/>
        <xdr:cNvSpPr/>
      </xdr:nvSpPr>
      <xdr:spPr>
        <a:xfrm>
          <a:off x="11830050" y="1657350"/>
          <a:ext cx="85725" cy="123825"/>
        </a:xfrm>
        <a:prstGeom prst="ellipse">
          <a:avLst/>
        </a:prstGeom>
        <a:noFill/>
        <a:ln w="76200">
          <a:solidFill>
            <a:srgbClr val="FF0000">
              <a:alpha val="20000"/>
            </a:srgb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pageSetUpPr fitToPage="1"/>
  </sheetPr>
  <dimension ref="A1:AJ57"/>
  <sheetViews>
    <sheetView view="pageLayout" zoomScale="80" zoomScaleNormal="110" zoomScalePageLayoutView="80" workbookViewId="0">
      <selection activeCell="A6" sqref="A6:B7"/>
    </sheetView>
  </sheetViews>
  <sheetFormatPr defaultColWidth="2.7109375" defaultRowHeight="12.75" x14ac:dyDescent="0.2"/>
  <cols>
    <col min="1" max="2" width="17.7109375" style="3" customWidth="1"/>
    <col min="3" max="34" width="5.7109375" style="3" customWidth="1"/>
    <col min="35" max="35" width="8.7109375" style="74" customWidth="1"/>
    <col min="36" max="36" width="6.140625" style="3" customWidth="1"/>
    <col min="37" max="16384" width="2.7109375" style="3"/>
  </cols>
  <sheetData>
    <row r="1" spans="1:36" s="1" customFormat="1" ht="24" customHeight="1" x14ac:dyDescent="0.3">
      <c r="A1" s="215" t="s">
        <v>0</v>
      </c>
      <c r="B1" s="216"/>
      <c r="C1" s="217"/>
      <c r="D1" s="217"/>
      <c r="E1" s="217"/>
      <c r="F1" s="217"/>
      <c r="G1" s="217"/>
      <c r="H1" s="217"/>
      <c r="I1" s="217"/>
      <c r="J1" s="218" t="s">
        <v>1</v>
      </c>
      <c r="K1" s="218"/>
      <c r="L1" s="218"/>
      <c r="M1" s="219">
        <f>SUM('Monthly Menu'!F2)</f>
        <v>42979</v>
      </c>
      <c r="N1" s="220"/>
      <c r="O1" s="220"/>
      <c r="P1" s="220"/>
      <c r="Q1" s="220"/>
      <c r="R1" s="220"/>
      <c r="S1" s="221"/>
      <c r="T1" s="221"/>
      <c r="U1" s="221"/>
      <c r="V1" s="221"/>
      <c r="W1" s="221"/>
      <c r="X1" s="221"/>
      <c r="Y1" s="221"/>
      <c r="Z1" s="221"/>
      <c r="AA1" s="221"/>
      <c r="AB1" s="221"/>
      <c r="AC1" s="221"/>
      <c r="AD1" s="221"/>
      <c r="AE1" s="82" t="s">
        <v>2</v>
      </c>
      <c r="AF1" s="83"/>
      <c r="AG1" s="84" t="s">
        <v>3</v>
      </c>
      <c r="AH1" s="84"/>
      <c r="AI1" s="85"/>
      <c r="AJ1" s="86"/>
    </row>
    <row r="2" spans="1:36" s="1" customFormat="1" ht="50.25" customHeight="1" thickBot="1" x14ac:dyDescent="0.35">
      <c r="A2" s="210" t="s">
        <v>4</v>
      </c>
      <c r="B2" s="211"/>
      <c r="C2" s="212"/>
      <c r="D2" s="212"/>
      <c r="E2" s="212"/>
      <c r="F2" s="212"/>
      <c r="G2" s="212"/>
      <c r="H2" s="212"/>
      <c r="I2" s="212"/>
      <c r="J2" s="212"/>
      <c r="K2" s="212"/>
      <c r="L2" s="212"/>
      <c r="M2" s="212"/>
      <c r="N2" s="212"/>
      <c r="O2" s="212"/>
      <c r="P2" s="2" t="s">
        <v>5</v>
      </c>
      <c r="Q2" s="2"/>
      <c r="R2" s="2"/>
      <c r="S2" s="213"/>
      <c r="T2" s="213"/>
      <c r="U2" s="213"/>
      <c r="V2" s="213"/>
      <c r="W2" s="213"/>
      <c r="X2" s="213"/>
      <c r="Y2" s="213"/>
      <c r="Z2" s="213"/>
      <c r="AA2" s="213"/>
      <c r="AB2" s="213"/>
      <c r="AC2" s="213"/>
      <c r="AD2" s="213"/>
      <c r="AE2" s="213"/>
      <c r="AF2" s="213"/>
      <c r="AG2" s="213"/>
      <c r="AH2" s="213"/>
      <c r="AI2" s="213"/>
      <c r="AJ2" s="214"/>
    </row>
    <row r="3" spans="1:36" ht="9" customHeight="1" thickBot="1" x14ac:dyDescent="0.45">
      <c r="A3" s="229"/>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1"/>
      <c r="AJ3" s="232"/>
    </row>
    <row r="4" spans="1:36" s="9" customFormat="1" ht="21.75" customHeight="1" x14ac:dyDescent="0.3">
      <c r="A4" s="233" t="s">
        <v>6</v>
      </c>
      <c r="B4" s="234"/>
      <c r="C4" s="4"/>
      <c r="D4" s="5">
        <v>1</v>
      </c>
      <c r="E4" s="5">
        <v>2</v>
      </c>
      <c r="F4" s="5">
        <v>3</v>
      </c>
      <c r="G4" s="5">
        <v>4</v>
      </c>
      <c r="H4" s="5">
        <v>5</v>
      </c>
      <c r="I4" s="5">
        <v>6</v>
      </c>
      <c r="J4" s="5">
        <v>7</v>
      </c>
      <c r="K4" s="5">
        <v>8</v>
      </c>
      <c r="L4" s="5">
        <v>9</v>
      </c>
      <c r="M4" s="5">
        <v>10</v>
      </c>
      <c r="N4" s="5">
        <v>11</v>
      </c>
      <c r="O4" s="5">
        <v>12</v>
      </c>
      <c r="P4" s="5">
        <v>13</v>
      </c>
      <c r="Q4" s="5">
        <v>14</v>
      </c>
      <c r="R4" s="5">
        <v>15</v>
      </c>
      <c r="S4" s="5">
        <v>16</v>
      </c>
      <c r="T4" s="5">
        <v>17</v>
      </c>
      <c r="U4" s="5">
        <v>18</v>
      </c>
      <c r="V4" s="5">
        <v>19</v>
      </c>
      <c r="W4" s="5">
        <v>20</v>
      </c>
      <c r="X4" s="5">
        <v>21</v>
      </c>
      <c r="Y4" s="5">
        <v>22</v>
      </c>
      <c r="Z4" s="5">
        <v>23</v>
      </c>
      <c r="AA4" s="5">
        <v>24</v>
      </c>
      <c r="AB4" s="5">
        <v>25</v>
      </c>
      <c r="AC4" s="5">
        <v>26</v>
      </c>
      <c r="AD4" s="5">
        <v>27</v>
      </c>
      <c r="AE4" s="5">
        <v>28</v>
      </c>
      <c r="AF4" s="5">
        <v>29</v>
      </c>
      <c r="AG4" s="5">
        <v>30</v>
      </c>
      <c r="AH4" s="6">
        <v>31</v>
      </c>
      <c r="AI4" s="7" t="s">
        <v>7</v>
      </c>
      <c r="AJ4" s="8"/>
    </row>
    <row r="5" spans="1:36" s="14" customFormat="1" ht="3.75" customHeight="1" thickBot="1" x14ac:dyDescent="0.25">
      <c r="A5" s="10"/>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2"/>
      <c r="AJ5" s="13"/>
    </row>
    <row r="6" spans="1:36" s="18" customFormat="1" ht="18" customHeight="1" x14ac:dyDescent="0.2">
      <c r="A6" s="235"/>
      <c r="B6" s="236"/>
      <c r="C6" s="15" t="s">
        <v>8</v>
      </c>
      <c r="D6" s="378"/>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80"/>
      <c r="AI6" s="16">
        <f t="shared" ref="AI6:AI12" si="0">SUM(D6:AH6)</f>
        <v>0</v>
      </c>
      <c r="AJ6" s="17"/>
    </row>
    <row r="7" spans="1:36" s="18" customFormat="1" ht="18" customHeight="1" thickBot="1" x14ac:dyDescent="0.25">
      <c r="A7" s="237"/>
      <c r="B7" s="238"/>
      <c r="C7" s="19" t="s">
        <v>9</v>
      </c>
      <c r="D7" s="379"/>
      <c r="E7" s="379"/>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81"/>
      <c r="AI7" s="20">
        <f t="shared" si="0"/>
        <v>0</v>
      </c>
      <c r="AJ7" s="21" t="s">
        <v>9</v>
      </c>
    </row>
    <row r="8" spans="1:36" s="18" customFormat="1" ht="18" customHeight="1" x14ac:dyDescent="0.2">
      <c r="A8" s="22" t="s">
        <v>10</v>
      </c>
      <c r="B8" s="23"/>
      <c r="C8" s="24" t="s">
        <v>11</v>
      </c>
      <c r="D8" s="379"/>
      <c r="E8" s="379"/>
      <c r="F8" s="379"/>
      <c r="G8" s="379"/>
      <c r="H8" s="379"/>
      <c r="I8" s="379"/>
      <c r="J8" s="379"/>
      <c r="K8" s="379"/>
      <c r="L8" s="379"/>
      <c r="M8" s="379"/>
      <c r="N8" s="379"/>
      <c r="O8" s="379"/>
      <c r="P8" s="379"/>
      <c r="Q8" s="379"/>
      <c r="R8" s="379"/>
      <c r="S8" s="379"/>
      <c r="T8" s="379"/>
      <c r="U8" s="379"/>
      <c r="V8" s="379"/>
      <c r="W8" s="379"/>
      <c r="X8" s="379"/>
      <c r="Y8" s="379"/>
      <c r="Z8" s="379"/>
      <c r="AA8" s="379"/>
      <c r="AB8" s="379"/>
      <c r="AC8" s="379"/>
      <c r="AD8" s="379"/>
      <c r="AE8" s="379"/>
      <c r="AF8" s="379"/>
      <c r="AG8" s="379"/>
      <c r="AH8" s="381"/>
      <c r="AI8" s="20">
        <f t="shared" si="0"/>
        <v>0</v>
      </c>
      <c r="AJ8" s="25" t="s">
        <v>11</v>
      </c>
    </row>
    <row r="9" spans="1:36" s="18" customFormat="1" ht="18" customHeight="1" x14ac:dyDescent="0.2">
      <c r="A9" s="22" t="s">
        <v>12</v>
      </c>
      <c r="B9" s="23"/>
      <c r="C9" s="26" t="s">
        <v>13</v>
      </c>
      <c r="D9" s="379"/>
      <c r="E9" s="379"/>
      <c r="F9" s="379"/>
      <c r="G9" s="379"/>
      <c r="H9" s="379"/>
      <c r="I9" s="379"/>
      <c r="J9" s="379"/>
      <c r="K9" s="379"/>
      <c r="L9" s="379"/>
      <c r="M9" s="379"/>
      <c r="N9" s="379"/>
      <c r="O9" s="379"/>
      <c r="P9" s="379"/>
      <c r="Q9" s="379"/>
      <c r="R9" s="379"/>
      <c r="S9" s="379"/>
      <c r="T9" s="379"/>
      <c r="U9" s="379"/>
      <c r="V9" s="379"/>
      <c r="W9" s="379"/>
      <c r="X9" s="379"/>
      <c r="Y9" s="379"/>
      <c r="Z9" s="379"/>
      <c r="AA9" s="379"/>
      <c r="AB9" s="379"/>
      <c r="AC9" s="379"/>
      <c r="AD9" s="379"/>
      <c r="AE9" s="379"/>
      <c r="AF9" s="379"/>
      <c r="AG9" s="379"/>
      <c r="AH9" s="381"/>
      <c r="AI9" s="20">
        <f t="shared" si="0"/>
        <v>0</v>
      </c>
      <c r="AJ9" s="27" t="s">
        <v>13</v>
      </c>
    </row>
    <row r="10" spans="1:36" s="18" customFormat="1" ht="18" customHeight="1" x14ac:dyDescent="0.2">
      <c r="A10" s="22" t="s">
        <v>14</v>
      </c>
      <c r="B10" s="28"/>
      <c r="C10" s="29" t="s">
        <v>15</v>
      </c>
      <c r="D10" s="379"/>
      <c r="E10" s="379"/>
      <c r="F10" s="379"/>
      <c r="G10" s="379"/>
      <c r="H10" s="379"/>
      <c r="I10" s="379"/>
      <c r="J10" s="379"/>
      <c r="K10" s="379"/>
      <c r="L10" s="379"/>
      <c r="M10" s="379"/>
      <c r="N10" s="379"/>
      <c r="O10" s="379"/>
      <c r="P10" s="379"/>
      <c r="Q10" s="379"/>
      <c r="R10" s="379"/>
      <c r="S10" s="379"/>
      <c r="T10" s="379"/>
      <c r="U10" s="379"/>
      <c r="V10" s="379"/>
      <c r="W10" s="379"/>
      <c r="X10" s="379"/>
      <c r="Y10" s="379"/>
      <c r="Z10" s="379"/>
      <c r="AA10" s="379"/>
      <c r="AB10" s="379"/>
      <c r="AC10" s="379"/>
      <c r="AD10" s="379"/>
      <c r="AE10" s="379"/>
      <c r="AF10" s="379"/>
      <c r="AG10" s="379"/>
      <c r="AH10" s="381"/>
      <c r="AI10" s="20">
        <f t="shared" si="0"/>
        <v>0</v>
      </c>
      <c r="AJ10" s="25" t="s">
        <v>15</v>
      </c>
    </row>
    <row r="11" spans="1:36" s="18" customFormat="1" ht="18" customHeight="1" x14ac:dyDescent="0.2">
      <c r="A11" s="22" t="s">
        <v>16</v>
      </c>
      <c r="B11" s="28"/>
      <c r="C11" s="30" t="s">
        <v>17</v>
      </c>
      <c r="D11" s="379"/>
      <c r="E11" s="379"/>
      <c r="F11" s="379"/>
      <c r="G11" s="379"/>
      <c r="H11" s="379"/>
      <c r="I11" s="379"/>
      <c r="J11" s="379"/>
      <c r="K11" s="379"/>
      <c r="L11" s="379"/>
      <c r="M11" s="379"/>
      <c r="N11" s="379"/>
      <c r="O11" s="379"/>
      <c r="P11" s="379"/>
      <c r="Q11" s="379"/>
      <c r="R11" s="379"/>
      <c r="S11" s="379"/>
      <c r="T11" s="379"/>
      <c r="U11" s="379"/>
      <c r="V11" s="379"/>
      <c r="W11" s="379"/>
      <c r="X11" s="379"/>
      <c r="Y11" s="379"/>
      <c r="Z11" s="379"/>
      <c r="AA11" s="379"/>
      <c r="AB11" s="379"/>
      <c r="AC11" s="379"/>
      <c r="AD11" s="379"/>
      <c r="AE11" s="379"/>
      <c r="AF11" s="379"/>
      <c r="AG11" s="379"/>
      <c r="AH11" s="381"/>
      <c r="AI11" s="20">
        <f t="shared" si="0"/>
        <v>0</v>
      </c>
      <c r="AJ11" s="31" t="s">
        <v>17</v>
      </c>
    </row>
    <row r="12" spans="1:36" s="18" customFormat="1" ht="18" customHeight="1" x14ac:dyDescent="0.2">
      <c r="A12" s="22" t="s">
        <v>18</v>
      </c>
      <c r="B12" s="23"/>
      <c r="C12" s="29" t="s">
        <v>19</v>
      </c>
      <c r="D12" s="379"/>
      <c r="E12" s="379"/>
      <c r="F12" s="379"/>
      <c r="G12" s="379"/>
      <c r="H12" s="379"/>
      <c r="I12" s="379"/>
      <c r="J12" s="379"/>
      <c r="K12" s="379"/>
      <c r="L12" s="379"/>
      <c r="M12" s="379"/>
      <c r="N12" s="379"/>
      <c r="O12" s="379"/>
      <c r="P12" s="379"/>
      <c r="Q12" s="379"/>
      <c r="R12" s="379"/>
      <c r="S12" s="379"/>
      <c r="T12" s="379"/>
      <c r="U12" s="379"/>
      <c r="V12" s="379"/>
      <c r="W12" s="379"/>
      <c r="X12" s="379"/>
      <c r="Y12" s="379"/>
      <c r="Z12" s="379"/>
      <c r="AA12" s="379"/>
      <c r="AB12" s="379"/>
      <c r="AC12" s="379"/>
      <c r="AD12" s="379"/>
      <c r="AE12" s="379"/>
      <c r="AF12" s="379"/>
      <c r="AG12" s="379"/>
      <c r="AH12" s="381"/>
      <c r="AI12" s="20">
        <f t="shared" si="0"/>
        <v>0</v>
      </c>
      <c r="AJ12" s="25" t="s">
        <v>19</v>
      </c>
    </row>
    <row r="13" spans="1:36" s="14" customFormat="1" ht="3.75" customHeight="1" thickBot="1" x14ac:dyDescent="0.25">
      <c r="A13" s="10"/>
      <c r="B13" s="11"/>
      <c r="C13" s="11"/>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2"/>
      <c r="AJ13" s="13"/>
    </row>
    <row r="14" spans="1:36" s="18" customFormat="1" ht="18" customHeight="1" x14ac:dyDescent="0.2">
      <c r="A14" s="239"/>
      <c r="B14" s="240"/>
      <c r="C14" s="15" t="s">
        <v>8</v>
      </c>
      <c r="D14" s="378"/>
      <c r="E14" s="378"/>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80"/>
      <c r="AI14" s="16">
        <f t="shared" ref="AI14:AI20" si="1">SUM(D14:AH14)</f>
        <v>0</v>
      </c>
      <c r="AJ14" s="33"/>
    </row>
    <row r="15" spans="1:36" s="18" customFormat="1" ht="18" customHeight="1" thickBot="1" x14ac:dyDescent="0.25">
      <c r="A15" s="241"/>
      <c r="B15" s="242"/>
      <c r="C15" s="19" t="s">
        <v>9</v>
      </c>
      <c r="D15" s="379"/>
      <c r="E15" s="379"/>
      <c r="F15" s="379"/>
      <c r="G15" s="379"/>
      <c r="H15" s="379"/>
      <c r="I15" s="379"/>
      <c r="J15" s="379"/>
      <c r="K15" s="379"/>
      <c r="L15" s="379"/>
      <c r="M15" s="379"/>
      <c r="N15" s="379"/>
      <c r="O15" s="379"/>
      <c r="P15" s="379"/>
      <c r="Q15" s="379"/>
      <c r="R15" s="379"/>
      <c r="S15" s="379"/>
      <c r="T15" s="379"/>
      <c r="U15" s="379"/>
      <c r="V15" s="379"/>
      <c r="W15" s="379"/>
      <c r="X15" s="379"/>
      <c r="Y15" s="379"/>
      <c r="Z15" s="379"/>
      <c r="AA15" s="379"/>
      <c r="AB15" s="379"/>
      <c r="AC15" s="379"/>
      <c r="AD15" s="379"/>
      <c r="AE15" s="379"/>
      <c r="AF15" s="379"/>
      <c r="AG15" s="379"/>
      <c r="AH15" s="381"/>
      <c r="AI15" s="20">
        <f t="shared" si="1"/>
        <v>0</v>
      </c>
      <c r="AJ15" s="21" t="s">
        <v>9</v>
      </c>
    </row>
    <row r="16" spans="1:36" s="18" customFormat="1" ht="18" customHeight="1" x14ac:dyDescent="0.2">
      <c r="A16" s="22" t="s">
        <v>10</v>
      </c>
      <c r="B16" s="23"/>
      <c r="C16" s="24" t="s">
        <v>11</v>
      </c>
      <c r="D16" s="379"/>
      <c r="E16" s="379"/>
      <c r="F16" s="379"/>
      <c r="G16" s="379"/>
      <c r="H16" s="379"/>
      <c r="I16" s="379"/>
      <c r="J16" s="379"/>
      <c r="K16" s="379"/>
      <c r="L16" s="379"/>
      <c r="M16" s="379"/>
      <c r="N16" s="379"/>
      <c r="O16" s="379"/>
      <c r="P16" s="379"/>
      <c r="Q16" s="379"/>
      <c r="R16" s="379"/>
      <c r="S16" s="379"/>
      <c r="T16" s="379"/>
      <c r="U16" s="379"/>
      <c r="V16" s="379"/>
      <c r="W16" s="379"/>
      <c r="X16" s="379"/>
      <c r="Y16" s="379"/>
      <c r="Z16" s="379"/>
      <c r="AA16" s="379"/>
      <c r="AB16" s="379"/>
      <c r="AC16" s="379"/>
      <c r="AD16" s="379"/>
      <c r="AE16" s="379"/>
      <c r="AF16" s="379"/>
      <c r="AG16" s="379"/>
      <c r="AH16" s="381"/>
      <c r="AI16" s="20">
        <f t="shared" si="1"/>
        <v>0</v>
      </c>
      <c r="AJ16" s="25" t="s">
        <v>11</v>
      </c>
    </row>
    <row r="17" spans="1:36" s="18" customFormat="1" ht="18" customHeight="1" x14ac:dyDescent="0.2">
      <c r="A17" s="22" t="s">
        <v>12</v>
      </c>
      <c r="B17" s="23"/>
      <c r="C17" s="26" t="s">
        <v>13</v>
      </c>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81"/>
      <c r="AI17" s="20">
        <f t="shared" si="1"/>
        <v>0</v>
      </c>
      <c r="AJ17" s="27" t="s">
        <v>13</v>
      </c>
    </row>
    <row r="18" spans="1:36" s="18" customFormat="1" ht="18" customHeight="1" x14ac:dyDescent="0.2">
      <c r="A18" s="22" t="s">
        <v>14</v>
      </c>
      <c r="B18" s="28"/>
      <c r="C18" s="29" t="s">
        <v>15</v>
      </c>
      <c r="D18" s="379"/>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379"/>
      <c r="AH18" s="381"/>
      <c r="AI18" s="20">
        <f t="shared" si="1"/>
        <v>0</v>
      </c>
      <c r="AJ18" s="25" t="s">
        <v>15</v>
      </c>
    </row>
    <row r="19" spans="1:36" s="18" customFormat="1" ht="18" customHeight="1" x14ac:dyDescent="0.2">
      <c r="A19" s="22" t="s">
        <v>16</v>
      </c>
      <c r="B19" s="28"/>
      <c r="C19" s="30" t="s">
        <v>17</v>
      </c>
      <c r="D19" s="379"/>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81"/>
      <c r="AI19" s="20">
        <f t="shared" si="1"/>
        <v>0</v>
      </c>
      <c r="AJ19" s="31" t="s">
        <v>17</v>
      </c>
    </row>
    <row r="20" spans="1:36" s="18" customFormat="1" ht="18" customHeight="1" x14ac:dyDescent="0.2">
      <c r="A20" s="22" t="s">
        <v>18</v>
      </c>
      <c r="B20" s="23"/>
      <c r="C20" s="29" t="s">
        <v>19</v>
      </c>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81"/>
      <c r="AI20" s="20">
        <f t="shared" si="1"/>
        <v>0</v>
      </c>
      <c r="AJ20" s="25" t="s">
        <v>19</v>
      </c>
    </row>
    <row r="21" spans="1:36" s="14" customFormat="1" ht="3.75" customHeight="1" thickBot="1" x14ac:dyDescent="0.25">
      <c r="A21" s="10"/>
      <c r="B21" s="11"/>
      <c r="C21" s="11"/>
      <c r="D21" s="382"/>
      <c r="E21" s="382"/>
      <c r="F21" s="382"/>
      <c r="G21" s="382"/>
      <c r="H21" s="382"/>
      <c r="I21" s="382"/>
      <c r="J21" s="382"/>
      <c r="K21" s="382"/>
      <c r="L21" s="382"/>
      <c r="M21" s="382"/>
      <c r="N21" s="382"/>
      <c r="O21" s="382"/>
      <c r="P21" s="382"/>
      <c r="Q21" s="382"/>
      <c r="R21" s="382"/>
      <c r="S21" s="382"/>
      <c r="T21" s="382"/>
      <c r="U21" s="382"/>
      <c r="V21" s="382"/>
      <c r="W21" s="382"/>
      <c r="X21" s="382"/>
      <c r="Y21" s="382"/>
      <c r="Z21" s="382"/>
      <c r="AA21" s="382"/>
      <c r="AB21" s="382"/>
      <c r="AC21" s="382" t="s">
        <v>20</v>
      </c>
      <c r="AD21" s="382"/>
      <c r="AE21" s="382"/>
      <c r="AF21" s="382"/>
      <c r="AG21" s="382"/>
      <c r="AH21" s="382"/>
      <c r="AI21" s="32"/>
      <c r="AJ21" s="13"/>
    </row>
    <row r="22" spans="1:36" s="18" customFormat="1" ht="18" customHeight="1" x14ac:dyDescent="0.2">
      <c r="A22" s="235"/>
      <c r="B22" s="236"/>
      <c r="C22" s="15" t="s">
        <v>8</v>
      </c>
      <c r="D22" s="378"/>
      <c r="E22" s="378"/>
      <c r="F22" s="378"/>
      <c r="G22" s="378"/>
      <c r="H22" s="378"/>
      <c r="I22" s="378"/>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80"/>
      <c r="AI22" s="16">
        <f t="shared" ref="AI22:AI28" si="2">SUM(D22:AH22)</f>
        <v>0</v>
      </c>
      <c r="AJ22" s="33"/>
    </row>
    <row r="23" spans="1:36" s="18" customFormat="1" ht="18" customHeight="1" thickBot="1" x14ac:dyDescent="0.25">
      <c r="A23" s="237"/>
      <c r="B23" s="238"/>
      <c r="C23" s="19" t="s">
        <v>9</v>
      </c>
      <c r="D23" s="379"/>
      <c r="E23" s="379"/>
      <c r="F23" s="379"/>
      <c r="G23" s="379"/>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c r="AE23" s="379"/>
      <c r="AF23" s="379"/>
      <c r="AG23" s="379"/>
      <c r="AH23" s="381"/>
      <c r="AI23" s="20">
        <f t="shared" si="2"/>
        <v>0</v>
      </c>
      <c r="AJ23" s="21" t="s">
        <v>9</v>
      </c>
    </row>
    <row r="24" spans="1:36" s="18" customFormat="1" ht="18" customHeight="1" x14ac:dyDescent="0.2">
      <c r="A24" s="22" t="s">
        <v>10</v>
      </c>
      <c r="B24" s="23"/>
      <c r="C24" s="24" t="s">
        <v>11</v>
      </c>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81"/>
      <c r="AI24" s="20">
        <f t="shared" si="2"/>
        <v>0</v>
      </c>
      <c r="AJ24" s="25" t="s">
        <v>11</v>
      </c>
    </row>
    <row r="25" spans="1:36" s="18" customFormat="1" ht="18" customHeight="1" x14ac:dyDescent="0.2">
      <c r="A25" s="22" t="s">
        <v>12</v>
      </c>
      <c r="B25" s="23"/>
      <c r="C25" s="26" t="s">
        <v>13</v>
      </c>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81"/>
      <c r="AI25" s="20">
        <f t="shared" si="2"/>
        <v>0</v>
      </c>
      <c r="AJ25" s="27" t="s">
        <v>13</v>
      </c>
    </row>
    <row r="26" spans="1:36" s="18" customFormat="1" ht="18" customHeight="1" x14ac:dyDescent="0.2">
      <c r="A26" s="22" t="s">
        <v>14</v>
      </c>
      <c r="B26" s="28"/>
      <c r="C26" s="29" t="s">
        <v>15</v>
      </c>
      <c r="D26" s="379"/>
      <c r="E26" s="379"/>
      <c r="F26" s="379"/>
      <c r="G26" s="379"/>
      <c r="H26" s="379"/>
      <c r="I26" s="379"/>
      <c r="J26" s="379"/>
      <c r="K26" s="379"/>
      <c r="L26" s="379"/>
      <c r="M26" s="379"/>
      <c r="N26" s="379"/>
      <c r="O26" s="379"/>
      <c r="P26" s="379"/>
      <c r="Q26" s="379"/>
      <c r="R26" s="379"/>
      <c r="S26" s="379"/>
      <c r="T26" s="379"/>
      <c r="U26" s="379"/>
      <c r="V26" s="379"/>
      <c r="W26" s="379"/>
      <c r="X26" s="379"/>
      <c r="Y26" s="379"/>
      <c r="Z26" s="379"/>
      <c r="AA26" s="379"/>
      <c r="AB26" s="379"/>
      <c r="AC26" s="379"/>
      <c r="AD26" s="379"/>
      <c r="AE26" s="379"/>
      <c r="AF26" s="379"/>
      <c r="AG26" s="379"/>
      <c r="AH26" s="381"/>
      <c r="AI26" s="20">
        <f t="shared" si="2"/>
        <v>0</v>
      </c>
      <c r="AJ26" s="25" t="s">
        <v>15</v>
      </c>
    </row>
    <row r="27" spans="1:36" s="18" customFormat="1" ht="18" customHeight="1" x14ac:dyDescent="0.2">
      <c r="A27" s="22" t="s">
        <v>16</v>
      </c>
      <c r="B27" s="28"/>
      <c r="C27" s="30" t="s">
        <v>17</v>
      </c>
      <c r="D27" s="379"/>
      <c r="E27" s="379"/>
      <c r="F27" s="379"/>
      <c r="G27" s="379"/>
      <c r="H27" s="379"/>
      <c r="I27" s="379"/>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79"/>
      <c r="AG27" s="379"/>
      <c r="AH27" s="381"/>
      <c r="AI27" s="20">
        <f t="shared" si="2"/>
        <v>0</v>
      </c>
      <c r="AJ27" s="31" t="s">
        <v>17</v>
      </c>
    </row>
    <row r="28" spans="1:36" s="18" customFormat="1" ht="18" customHeight="1" x14ac:dyDescent="0.2">
      <c r="A28" s="22" t="s">
        <v>18</v>
      </c>
      <c r="B28" s="23"/>
      <c r="C28" s="29" t="s">
        <v>19</v>
      </c>
      <c r="D28" s="379"/>
      <c r="E28" s="379"/>
      <c r="F28" s="379"/>
      <c r="G28" s="379"/>
      <c r="H28" s="379"/>
      <c r="I28" s="379"/>
      <c r="J28" s="379"/>
      <c r="K28" s="379"/>
      <c r="L28" s="379"/>
      <c r="M28" s="379"/>
      <c r="N28" s="379"/>
      <c r="O28" s="379"/>
      <c r="P28" s="379"/>
      <c r="Q28" s="379"/>
      <c r="R28" s="379"/>
      <c r="S28" s="379"/>
      <c r="T28" s="379"/>
      <c r="U28" s="379"/>
      <c r="V28" s="379"/>
      <c r="W28" s="379"/>
      <c r="X28" s="379"/>
      <c r="Y28" s="379"/>
      <c r="Z28" s="379"/>
      <c r="AA28" s="379"/>
      <c r="AB28" s="379"/>
      <c r="AC28" s="379"/>
      <c r="AD28" s="379"/>
      <c r="AE28" s="379"/>
      <c r="AF28" s="379"/>
      <c r="AG28" s="379"/>
      <c r="AH28" s="381"/>
      <c r="AI28" s="20">
        <f t="shared" si="2"/>
        <v>0</v>
      </c>
      <c r="AJ28" s="25" t="s">
        <v>19</v>
      </c>
    </row>
    <row r="29" spans="1:36" s="18" customFormat="1" ht="4.5" customHeight="1" thickBot="1" x14ac:dyDescent="0.25">
      <c r="A29" s="34"/>
      <c r="B29" s="35"/>
      <c r="C29" s="11"/>
      <c r="D29" s="382"/>
      <c r="E29" s="382"/>
      <c r="F29" s="382"/>
      <c r="G29" s="382"/>
      <c r="H29" s="382"/>
      <c r="I29" s="382"/>
      <c r="J29" s="382"/>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2"/>
      <c r="AJ29" s="13"/>
    </row>
    <row r="30" spans="1:36" s="18" customFormat="1" ht="18" customHeight="1" x14ac:dyDescent="0.2">
      <c r="A30" s="239"/>
      <c r="B30" s="240"/>
      <c r="C30" s="15" t="s">
        <v>8</v>
      </c>
      <c r="D30" s="378"/>
      <c r="E30" s="378"/>
      <c r="F30" s="378"/>
      <c r="G30" s="378"/>
      <c r="H30" s="378"/>
      <c r="I30" s="378"/>
      <c r="J30" s="378"/>
      <c r="K30" s="378"/>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80"/>
      <c r="AI30" s="16">
        <f t="shared" ref="AI30:AI36" si="3">SUM(D30:AH30)</f>
        <v>0</v>
      </c>
      <c r="AJ30" s="33"/>
    </row>
    <row r="31" spans="1:36" s="18" customFormat="1" ht="18" customHeight="1" thickBot="1" x14ac:dyDescent="0.25">
      <c r="A31" s="241"/>
      <c r="B31" s="242"/>
      <c r="C31" s="19" t="s">
        <v>9</v>
      </c>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c r="AE31" s="379"/>
      <c r="AF31" s="379"/>
      <c r="AG31" s="379"/>
      <c r="AH31" s="381"/>
      <c r="AI31" s="20">
        <f t="shared" si="3"/>
        <v>0</v>
      </c>
      <c r="AJ31" s="21" t="s">
        <v>9</v>
      </c>
    </row>
    <row r="32" spans="1:36" s="18" customFormat="1" ht="18" customHeight="1" x14ac:dyDescent="0.2">
      <c r="A32" s="22" t="s">
        <v>10</v>
      </c>
      <c r="B32" s="23"/>
      <c r="C32" s="24" t="s">
        <v>11</v>
      </c>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c r="AD32" s="379"/>
      <c r="AE32" s="379"/>
      <c r="AF32" s="379"/>
      <c r="AG32" s="379"/>
      <c r="AH32" s="381"/>
      <c r="AI32" s="20">
        <f t="shared" si="3"/>
        <v>0</v>
      </c>
      <c r="AJ32" s="25" t="s">
        <v>11</v>
      </c>
    </row>
    <row r="33" spans="1:36" s="18" customFormat="1" ht="18" customHeight="1" x14ac:dyDescent="0.2">
      <c r="A33" s="22" t="s">
        <v>12</v>
      </c>
      <c r="B33" s="23"/>
      <c r="C33" s="26" t="s">
        <v>13</v>
      </c>
      <c r="D33" s="379"/>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79"/>
      <c r="AH33" s="381"/>
      <c r="AI33" s="20">
        <f t="shared" si="3"/>
        <v>0</v>
      </c>
      <c r="AJ33" s="27" t="s">
        <v>13</v>
      </c>
    </row>
    <row r="34" spans="1:36" s="18" customFormat="1" ht="18" customHeight="1" x14ac:dyDescent="0.2">
      <c r="A34" s="22" t="s">
        <v>14</v>
      </c>
      <c r="B34" s="28"/>
      <c r="C34" s="29" t="s">
        <v>15</v>
      </c>
      <c r="D34" s="379"/>
      <c r="E34" s="379"/>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c r="AD34" s="379"/>
      <c r="AE34" s="379"/>
      <c r="AF34" s="379"/>
      <c r="AG34" s="379"/>
      <c r="AH34" s="381"/>
      <c r="AI34" s="20">
        <f t="shared" si="3"/>
        <v>0</v>
      </c>
      <c r="AJ34" s="25" t="s">
        <v>15</v>
      </c>
    </row>
    <row r="35" spans="1:36" s="18" customFormat="1" ht="18" customHeight="1" x14ac:dyDescent="0.2">
      <c r="A35" s="22" t="s">
        <v>16</v>
      </c>
      <c r="B35" s="28"/>
      <c r="C35" s="30" t="s">
        <v>17</v>
      </c>
      <c r="D35" s="379"/>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c r="AD35" s="379"/>
      <c r="AE35" s="379"/>
      <c r="AF35" s="379"/>
      <c r="AG35" s="379"/>
      <c r="AH35" s="381"/>
      <c r="AI35" s="20">
        <f t="shared" si="3"/>
        <v>0</v>
      </c>
      <c r="AJ35" s="31" t="s">
        <v>17</v>
      </c>
    </row>
    <row r="36" spans="1:36" s="18" customFormat="1" ht="18" customHeight="1" x14ac:dyDescent="0.2">
      <c r="A36" s="22" t="s">
        <v>18</v>
      </c>
      <c r="B36" s="23"/>
      <c r="C36" s="29" t="s">
        <v>19</v>
      </c>
      <c r="D36" s="379"/>
      <c r="E36" s="379"/>
      <c r="F36" s="379"/>
      <c r="G36" s="379"/>
      <c r="H36" s="379"/>
      <c r="I36" s="379"/>
      <c r="J36" s="379"/>
      <c r="K36" s="379"/>
      <c r="L36" s="379"/>
      <c r="M36" s="379"/>
      <c r="N36" s="379"/>
      <c r="O36" s="379"/>
      <c r="P36" s="379"/>
      <c r="Q36" s="379"/>
      <c r="R36" s="379"/>
      <c r="S36" s="379"/>
      <c r="T36" s="379"/>
      <c r="U36" s="379"/>
      <c r="V36" s="379"/>
      <c r="W36" s="379"/>
      <c r="X36" s="379"/>
      <c r="Y36" s="379"/>
      <c r="Z36" s="379"/>
      <c r="AA36" s="379"/>
      <c r="AB36" s="379"/>
      <c r="AC36" s="379"/>
      <c r="AD36" s="379"/>
      <c r="AE36" s="379"/>
      <c r="AF36" s="379"/>
      <c r="AG36" s="379"/>
      <c r="AH36" s="381"/>
      <c r="AI36" s="20">
        <f t="shared" si="3"/>
        <v>0</v>
      </c>
      <c r="AJ36" s="25" t="s">
        <v>19</v>
      </c>
    </row>
    <row r="37" spans="1:36" s="14" customFormat="1" ht="4.5" customHeight="1" thickBot="1" x14ac:dyDescent="0.25">
      <c r="A37" s="10"/>
      <c r="B37" s="11"/>
      <c r="C37" s="11"/>
      <c r="D37" s="382"/>
      <c r="E37" s="382" t="s">
        <v>20</v>
      </c>
      <c r="F37" s="382"/>
      <c r="G37" s="382"/>
      <c r="H37" s="382"/>
      <c r="I37" s="382"/>
      <c r="J37" s="382"/>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2"/>
      <c r="AJ37" s="13"/>
    </row>
    <row r="38" spans="1:36" s="18" customFormat="1" ht="18" customHeight="1" x14ac:dyDescent="0.2">
      <c r="A38" s="239"/>
      <c r="B38" s="240"/>
      <c r="C38" s="15" t="s">
        <v>8</v>
      </c>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80"/>
      <c r="AI38" s="16">
        <f t="shared" ref="AI38:AI44" si="4">SUM(D38:AH38)</f>
        <v>0</v>
      </c>
      <c r="AJ38" s="33"/>
    </row>
    <row r="39" spans="1:36" s="18" customFormat="1" ht="18" customHeight="1" thickBot="1" x14ac:dyDescent="0.25">
      <c r="A39" s="241"/>
      <c r="B39" s="242"/>
      <c r="C39" s="19" t="s">
        <v>9</v>
      </c>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81"/>
      <c r="AI39" s="20">
        <f t="shared" si="4"/>
        <v>0</v>
      </c>
      <c r="AJ39" s="21" t="s">
        <v>9</v>
      </c>
    </row>
    <row r="40" spans="1:36" s="18" customFormat="1" ht="18" customHeight="1" x14ac:dyDescent="0.2">
      <c r="A40" s="22" t="s">
        <v>10</v>
      </c>
      <c r="B40" s="23"/>
      <c r="C40" s="24" t="s">
        <v>11</v>
      </c>
      <c r="D40" s="379"/>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79"/>
      <c r="AD40" s="379"/>
      <c r="AE40" s="379"/>
      <c r="AF40" s="379"/>
      <c r="AG40" s="379"/>
      <c r="AH40" s="381"/>
      <c r="AI40" s="20">
        <f t="shared" si="4"/>
        <v>0</v>
      </c>
      <c r="AJ40" s="25" t="s">
        <v>11</v>
      </c>
    </row>
    <row r="41" spans="1:36" s="18" customFormat="1" ht="18" customHeight="1" x14ac:dyDescent="0.2">
      <c r="A41" s="22" t="s">
        <v>12</v>
      </c>
      <c r="B41" s="23"/>
      <c r="C41" s="26" t="s">
        <v>13</v>
      </c>
      <c r="D41" s="379"/>
      <c r="E41" s="379"/>
      <c r="F41" s="379"/>
      <c r="G41" s="379"/>
      <c r="H41" s="379"/>
      <c r="I41" s="379"/>
      <c r="J41" s="379"/>
      <c r="K41" s="379"/>
      <c r="L41" s="379"/>
      <c r="M41" s="379"/>
      <c r="N41" s="379"/>
      <c r="O41" s="379"/>
      <c r="P41" s="379"/>
      <c r="Q41" s="379"/>
      <c r="R41" s="379"/>
      <c r="S41" s="379"/>
      <c r="T41" s="379"/>
      <c r="U41" s="379"/>
      <c r="V41" s="379"/>
      <c r="W41" s="379"/>
      <c r="X41" s="379"/>
      <c r="Y41" s="379"/>
      <c r="Z41" s="379"/>
      <c r="AA41" s="379"/>
      <c r="AB41" s="379"/>
      <c r="AC41" s="379"/>
      <c r="AD41" s="379"/>
      <c r="AE41" s="379"/>
      <c r="AF41" s="379"/>
      <c r="AG41" s="379"/>
      <c r="AH41" s="381"/>
      <c r="AI41" s="20">
        <f t="shared" si="4"/>
        <v>0</v>
      </c>
      <c r="AJ41" s="27" t="s">
        <v>13</v>
      </c>
    </row>
    <row r="42" spans="1:36" s="18" customFormat="1" ht="18" customHeight="1" x14ac:dyDescent="0.2">
      <c r="A42" s="22" t="s">
        <v>14</v>
      </c>
      <c r="B42" s="28"/>
      <c r="C42" s="29" t="s">
        <v>15</v>
      </c>
      <c r="D42" s="379"/>
      <c r="E42" s="379"/>
      <c r="F42" s="379"/>
      <c r="G42" s="379"/>
      <c r="H42" s="379"/>
      <c r="I42" s="379"/>
      <c r="J42" s="379"/>
      <c r="K42" s="379"/>
      <c r="L42" s="379"/>
      <c r="M42" s="379"/>
      <c r="N42" s="379"/>
      <c r="O42" s="379"/>
      <c r="P42" s="379"/>
      <c r="Q42" s="379"/>
      <c r="R42" s="379"/>
      <c r="S42" s="379"/>
      <c r="T42" s="379"/>
      <c r="U42" s="379"/>
      <c r="V42" s="379"/>
      <c r="W42" s="379"/>
      <c r="X42" s="379"/>
      <c r="Y42" s="379"/>
      <c r="Z42" s="379"/>
      <c r="AA42" s="379"/>
      <c r="AB42" s="379"/>
      <c r="AC42" s="379"/>
      <c r="AD42" s="379"/>
      <c r="AE42" s="379"/>
      <c r="AF42" s="379"/>
      <c r="AG42" s="379"/>
      <c r="AH42" s="381"/>
      <c r="AI42" s="20">
        <f t="shared" si="4"/>
        <v>0</v>
      </c>
      <c r="AJ42" s="25" t="s">
        <v>15</v>
      </c>
    </row>
    <row r="43" spans="1:36" s="18" customFormat="1" ht="18" customHeight="1" x14ac:dyDescent="0.2">
      <c r="A43" s="22" t="s">
        <v>16</v>
      </c>
      <c r="B43" s="28"/>
      <c r="C43" s="30" t="s">
        <v>17</v>
      </c>
      <c r="D43" s="379"/>
      <c r="E43" s="379"/>
      <c r="F43" s="379"/>
      <c r="G43" s="379"/>
      <c r="H43" s="379"/>
      <c r="I43" s="379"/>
      <c r="J43" s="379"/>
      <c r="K43" s="379"/>
      <c r="L43" s="379"/>
      <c r="M43" s="379"/>
      <c r="N43" s="379"/>
      <c r="O43" s="379"/>
      <c r="P43" s="379"/>
      <c r="Q43" s="379"/>
      <c r="R43" s="379"/>
      <c r="S43" s="379"/>
      <c r="T43" s="379"/>
      <c r="U43" s="379"/>
      <c r="V43" s="379"/>
      <c r="W43" s="379"/>
      <c r="X43" s="379"/>
      <c r="Y43" s="379"/>
      <c r="Z43" s="379"/>
      <c r="AA43" s="379"/>
      <c r="AB43" s="379"/>
      <c r="AC43" s="379"/>
      <c r="AD43" s="379"/>
      <c r="AE43" s="379"/>
      <c r="AF43" s="379"/>
      <c r="AG43" s="379"/>
      <c r="AH43" s="381"/>
      <c r="AI43" s="20">
        <f t="shared" si="4"/>
        <v>0</v>
      </c>
      <c r="AJ43" s="31" t="s">
        <v>17</v>
      </c>
    </row>
    <row r="44" spans="1:36" s="18" customFormat="1" ht="18" customHeight="1" thickBot="1" x14ac:dyDescent="0.25">
      <c r="A44" s="22" t="s">
        <v>18</v>
      </c>
      <c r="B44" s="23"/>
      <c r="C44" s="29" t="s">
        <v>19</v>
      </c>
      <c r="D44" s="379"/>
      <c r="E44" s="379"/>
      <c r="F44" s="379"/>
      <c r="G44" s="379"/>
      <c r="H44" s="379"/>
      <c r="I44" s="379"/>
      <c r="J44" s="379"/>
      <c r="K44" s="379"/>
      <c r="L44" s="379"/>
      <c r="M44" s="379"/>
      <c r="N44" s="379"/>
      <c r="O44" s="379"/>
      <c r="P44" s="379"/>
      <c r="Q44" s="379"/>
      <c r="R44" s="379"/>
      <c r="S44" s="379"/>
      <c r="T44" s="379"/>
      <c r="U44" s="379"/>
      <c r="V44" s="379"/>
      <c r="W44" s="379"/>
      <c r="X44" s="379"/>
      <c r="Y44" s="379"/>
      <c r="Z44" s="379"/>
      <c r="AA44" s="383"/>
      <c r="AB44" s="383"/>
      <c r="AC44" s="383"/>
      <c r="AD44" s="383"/>
      <c r="AE44" s="383"/>
      <c r="AF44" s="383"/>
      <c r="AG44" s="379"/>
      <c r="AH44" s="381"/>
      <c r="AI44" s="36">
        <f t="shared" si="4"/>
        <v>0</v>
      </c>
      <c r="AJ44" s="37" t="s">
        <v>19</v>
      </c>
    </row>
    <row r="45" spans="1:36" s="18" customFormat="1" ht="4.5" customHeight="1" x14ac:dyDescent="0.2">
      <c r="A45" s="38"/>
      <c r="B45" s="39"/>
      <c r="C45" s="40"/>
      <c r="D45" s="39"/>
      <c r="E45" s="39"/>
      <c r="F45" s="39"/>
      <c r="G45" s="39"/>
      <c r="H45" s="39"/>
      <c r="I45" s="39"/>
      <c r="J45" s="39"/>
      <c r="K45" s="39"/>
      <c r="L45" s="39"/>
      <c r="M45" s="39"/>
      <c r="N45" s="39"/>
      <c r="O45" s="39"/>
      <c r="P45" s="39"/>
      <c r="Q45" s="39"/>
      <c r="R45" s="39"/>
      <c r="S45" s="39"/>
      <c r="T45" s="39"/>
      <c r="U45" s="39"/>
      <c r="V45" s="39"/>
      <c r="W45" s="39"/>
      <c r="X45" s="39"/>
      <c r="Y45" s="39"/>
      <c r="Z45" s="41"/>
      <c r="AA45" s="42"/>
      <c r="AB45" s="43"/>
      <c r="AC45" s="43"/>
      <c r="AD45" s="43"/>
      <c r="AE45" s="43"/>
      <c r="AF45" s="44"/>
      <c r="AG45" s="40"/>
      <c r="AH45" s="39"/>
      <c r="AI45" s="45"/>
      <c r="AJ45" s="46"/>
    </row>
    <row r="46" spans="1:36" s="18" customFormat="1" ht="1.5" customHeight="1" thickBot="1" x14ac:dyDescent="0.25">
      <c r="A46" s="47"/>
      <c r="B46" s="48"/>
      <c r="C46" s="49"/>
      <c r="D46" s="49"/>
      <c r="E46" s="49"/>
      <c r="F46" s="49"/>
      <c r="G46" s="49"/>
      <c r="H46" s="49"/>
      <c r="I46" s="49"/>
      <c r="J46" s="49"/>
      <c r="K46" s="49"/>
      <c r="L46" s="49"/>
      <c r="M46" s="49"/>
      <c r="N46" s="49"/>
      <c r="O46" s="49"/>
      <c r="P46" s="49"/>
      <c r="Q46" s="49"/>
      <c r="R46" s="49"/>
      <c r="S46" s="49"/>
      <c r="T46" s="49"/>
      <c r="U46" s="49"/>
      <c r="V46" s="49"/>
      <c r="W46" s="49"/>
      <c r="X46" s="49"/>
      <c r="Y46" s="49"/>
      <c r="Z46" s="49"/>
      <c r="AA46" s="50"/>
      <c r="AB46" s="49"/>
      <c r="AC46" s="49"/>
      <c r="AD46" s="49"/>
      <c r="AE46" s="49"/>
      <c r="AF46" s="51"/>
      <c r="AG46" s="49"/>
      <c r="AH46" s="49"/>
      <c r="AI46" s="52"/>
      <c r="AJ46" s="51"/>
    </row>
    <row r="47" spans="1:36" s="18" customFormat="1" ht="15.75" customHeight="1" thickBot="1" x14ac:dyDescent="0.35">
      <c r="A47" s="243"/>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5" t="s">
        <v>21</v>
      </c>
      <c r="AB47" s="246"/>
      <c r="AC47" s="246"/>
      <c r="AD47" s="246"/>
      <c r="AE47" s="246"/>
      <c r="AF47" s="247"/>
      <c r="AG47" s="87"/>
      <c r="AH47" s="64"/>
      <c r="AI47" s="88"/>
      <c r="AJ47" s="89"/>
    </row>
    <row r="48" spans="1:36" s="18" customFormat="1" ht="19.5" customHeight="1" x14ac:dyDescent="0.2">
      <c r="A48" s="248" t="s">
        <v>22</v>
      </c>
      <c r="B48" s="249"/>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64"/>
      <c r="AA48" s="54" t="s">
        <v>9</v>
      </c>
      <c r="AB48" s="225">
        <f>SUM(AI7+AI15+AI23+AI31+AI39)</f>
        <v>0</v>
      </c>
      <c r="AC48" s="225"/>
      <c r="AD48" s="55"/>
      <c r="AE48" s="56"/>
      <c r="AF48" s="57"/>
      <c r="AG48" s="64"/>
      <c r="AH48" s="222" t="s">
        <v>23</v>
      </c>
      <c r="AI48" s="223"/>
      <c r="AJ48" s="224"/>
    </row>
    <row r="49" spans="1:36" s="18" customFormat="1" ht="19.5" customHeight="1" thickBot="1" x14ac:dyDescent="0.35">
      <c r="A49" s="248"/>
      <c r="B49" s="249"/>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64"/>
      <c r="AA49" s="58" t="s">
        <v>11</v>
      </c>
      <c r="AB49" s="225">
        <f>SUM(AI8+AI16+AI24+AI32+AI40)</f>
        <v>0</v>
      </c>
      <c r="AC49" s="225"/>
      <c r="AD49" s="59"/>
      <c r="AE49" s="62"/>
      <c r="AF49" s="60"/>
      <c r="AG49" s="64"/>
      <c r="AH49" s="226">
        <f>SUM(AI38+AI30+AI22+AI14+AI6)</f>
        <v>0</v>
      </c>
      <c r="AI49" s="227"/>
      <c r="AJ49" s="228"/>
    </row>
    <row r="50" spans="1:36" s="18" customFormat="1" ht="19.5" customHeight="1" x14ac:dyDescent="0.2">
      <c r="A50" s="252" t="s">
        <v>24</v>
      </c>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64"/>
      <c r="AA50" s="61" t="s">
        <v>13</v>
      </c>
      <c r="AB50" s="254">
        <f>SUM(AI9+AI17+AI25+AI33+AI41)</f>
        <v>0</v>
      </c>
      <c r="AC50" s="254"/>
      <c r="AD50" s="59"/>
      <c r="AE50" s="62"/>
      <c r="AF50" s="60"/>
      <c r="AG50" s="64"/>
      <c r="AH50" s="64"/>
      <c r="AI50" s="88"/>
      <c r="AJ50" s="89"/>
    </row>
    <row r="51" spans="1:36" s="18" customFormat="1" ht="19.5" customHeight="1" x14ac:dyDescent="0.2">
      <c r="A51" s="252"/>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64"/>
      <c r="AA51" s="58" t="s">
        <v>15</v>
      </c>
      <c r="AB51" s="254">
        <f>SUM(AI10+AI18+AI26+AI34+AI42)</f>
        <v>0</v>
      </c>
      <c r="AC51" s="254"/>
      <c r="AD51" s="62"/>
      <c r="AE51" s="62"/>
      <c r="AF51" s="60"/>
      <c r="AG51" s="64"/>
      <c r="AH51" s="64"/>
      <c r="AI51" s="88"/>
      <c r="AJ51" s="89"/>
    </row>
    <row r="52" spans="1:36" s="18" customFormat="1" ht="19.5" customHeight="1" x14ac:dyDescent="0.2">
      <c r="A52" s="63"/>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5" t="s">
        <v>17</v>
      </c>
      <c r="AB52" s="254">
        <f>SUM(AI11+AI19+AI27+AI35+AI43)</f>
        <v>0</v>
      </c>
      <c r="AC52" s="254"/>
      <c r="AD52" s="62"/>
      <c r="AE52" s="66"/>
      <c r="AF52" s="60"/>
      <c r="AG52" s="64"/>
      <c r="AH52" s="64"/>
      <c r="AI52" s="88"/>
      <c r="AJ52" s="89"/>
    </row>
    <row r="53" spans="1:36" s="18" customFormat="1" ht="24.75" customHeight="1" thickBot="1" x14ac:dyDescent="0.35">
      <c r="A53" s="67" t="s">
        <v>25</v>
      </c>
      <c r="B53" s="68"/>
      <c r="C53" s="69"/>
      <c r="D53" s="69"/>
      <c r="E53" s="69"/>
      <c r="F53" s="69"/>
      <c r="G53" s="69"/>
      <c r="H53" s="69"/>
      <c r="I53" s="69"/>
      <c r="J53" s="69"/>
      <c r="K53" s="69"/>
      <c r="L53" s="69"/>
      <c r="M53" s="69"/>
      <c r="N53" s="69"/>
      <c r="O53" s="69"/>
      <c r="P53" s="69"/>
      <c r="Q53" s="69"/>
      <c r="R53" s="70" t="s">
        <v>26</v>
      </c>
      <c r="S53" s="69"/>
      <c r="T53" s="69"/>
      <c r="U53" s="69"/>
      <c r="V53" s="53"/>
      <c r="W53" s="53"/>
      <c r="X53" s="53"/>
      <c r="Y53" s="53"/>
      <c r="Z53" s="53"/>
      <c r="AA53" s="71" t="s">
        <v>19</v>
      </c>
      <c r="AB53" s="255">
        <f>SUM(AI44+AI36+AI28+AI20+AI12)</f>
        <v>0</v>
      </c>
      <c r="AC53" s="255"/>
      <c r="AD53" s="72"/>
      <c r="AE53" s="72"/>
      <c r="AF53" s="73"/>
      <c r="AG53" s="64"/>
      <c r="AH53" s="64"/>
      <c r="AI53" s="88"/>
      <c r="AJ53" s="89"/>
    </row>
    <row r="54" spans="1:36" s="18" customFormat="1" ht="18.75" customHeight="1" x14ac:dyDescent="0.2">
      <c r="A54" s="256" t="s">
        <v>27</v>
      </c>
      <c r="B54" s="257"/>
      <c r="C54" s="257"/>
      <c r="D54" s="257"/>
      <c r="E54" s="257"/>
      <c r="F54" s="257"/>
      <c r="G54" s="257"/>
      <c r="H54" s="257"/>
      <c r="I54" s="257"/>
      <c r="J54" s="95"/>
      <c r="K54" s="95"/>
      <c r="L54" s="95"/>
      <c r="M54" s="95"/>
      <c r="N54" s="95"/>
      <c r="O54" s="95"/>
      <c r="P54" s="95"/>
      <c r="Q54" s="95"/>
      <c r="R54" s="95"/>
      <c r="S54" s="95"/>
      <c r="T54" s="95"/>
      <c r="U54" s="95"/>
      <c r="V54" s="95"/>
      <c r="W54" s="95"/>
      <c r="X54" s="95"/>
      <c r="Y54" s="95"/>
      <c r="Z54" s="95"/>
      <c r="AA54" s="96" t="s">
        <v>81</v>
      </c>
      <c r="AB54" s="90"/>
      <c r="AC54" s="90"/>
      <c r="AD54" s="90"/>
      <c r="AE54" s="90"/>
      <c r="AF54" s="90"/>
      <c r="AG54" s="90"/>
      <c r="AH54" s="90"/>
      <c r="AI54" s="55"/>
      <c r="AJ54" s="57"/>
    </row>
    <row r="55" spans="1:36" ht="17.25" customHeight="1" x14ac:dyDescent="0.3">
      <c r="A55" s="93"/>
      <c r="AF55" s="250"/>
      <c r="AG55" s="250"/>
      <c r="AH55" s="250"/>
      <c r="AI55" s="251"/>
      <c r="AJ55" s="251"/>
    </row>
    <row r="56" spans="1:36" ht="14.25" x14ac:dyDescent="0.2">
      <c r="Z56" s="92"/>
      <c r="AA56" s="91"/>
    </row>
    <row r="57" spans="1:36" x14ac:dyDescent="0.2">
      <c r="AH57" s="94"/>
      <c r="AI57" s="94"/>
      <c r="AJ57" s="94"/>
    </row>
  </sheetData>
  <sheetProtection algorithmName="SHA-512" hashValue="9/GsoxXkE+/sl7KW2gT0GLb4WQCgAiDSSRESeCrXjn0WWzYIqryURYGiY1SgYHSkqfHkBQcKEtpFYdtLyiizsg==" saltValue="Qni6Nyd0Pqkv772DREqhRA==" spinCount="100000" sheet="1" objects="1" scenarios="1" formatCells="0" selectLockedCells="1"/>
  <mergeCells count="30">
    <mergeCell ref="AF55:AH55"/>
    <mergeCell ref="AI55:AJ55"/>
    <mergeCell ref="A50:Y51"/>
    <mergeCell ref="AB50:AC50"/>
    <mergeCell ref="AB51:AC51"/>
    <mergeCell ref="AB52:AC52"/>
    <mergeCell ref="AB53:AC53"/>
    <mergeCell ref="A54:I54"/>
    <mergeCell ref="AH48:AJ48"/>
    <mergeCell ref="AB49:AC49"/>
    <mergeCell ref="AH49:AJ49"/>
    <mergeCell ref="A3:AJ3"/>
    <mergeCell ref="A4:B4"/>
    <mergeCell ref="A6:B7"/>
    <mergeCell ref="A14:B15"/>
    <mergeCell ref="A22:B23"/>
    <mergeCell ref="A30:B31"/>
    <mergeCell ref="A38:B39"/>
    <mergeCell ref="A47:Z47"/>
    <mergeCell ref="AA47:AF47"/>
    <mergeCell ref="A48:Y49"/>
    <mergeCell ref="AB48:AC48"/>
    <mergeCell ref="A2:B2"/>
    <mergeCell ref="C2:O2"/>
    <mergeCell ref="S2:AJ2"/>
    <mergeCell ref="A1:B1"/>
    <mergeCell ref="C1:I1"/>
    <mergeCell ref="J1:L1"/>
    <mergeCell ref="M1:R1"/>
    <mergeCell ref="S1:AD1"/>
  </mergeCells>
  <pageMargins left="0.25" right="0.25" top="0.75" bottom="0" header="0.3" footer="0.3"/>
  <pageSetup scale="57" fitToHeight="0" orientation="landscape" r:id="rId1"/>
  <headerFooter>
    <oddHeader>&amp;C&amp;16
Quality Care Services, Inc. - Monthly Attendance and Meal Count Record</oddHeader>
    <oddFooter>&amp;RForm  Revised August 2014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pageSetUpPr fitToPage="1"/>
  </sheetPr>
  <dimension ref="A1:AJ55"/>
  <sheetViews>
    <sheetView view="pageLayout" zoomScale="80" zoomScaleNormal="110" zoomScalePageLayoutView="80" workbookViewId="0">
      <selection activeCell="A6" sqref="A6:B7"/>
    </sheetView>
  </sheetViews>
  <sheetFormatPr defaultColWidth="2.7109375" defaultRowHeight="12.75" x14ac:dyDescent="0.2"/>
  <cols>
    <col min="1" max="2" width="17.7109375" style="3" customWidth="1"/>
    <col min="3" max="34" width="5.7109375" style="3" customWidth="1"/>
    <col min="35" max="35" width="8.7109375" style="74" customWidth="1"/>
    <col min="36" max="36" width="6.140625" style="3" customWidth="1"/>
    <col min="37" max="16384" width="2.7109375" style="3"/>
  </cols>
  <sheetData>
    <row r="1" spans="1:36" s="1" customFormat="1" ht="24" customHeight="1" x14ac:dyDescent="0.3">
      <c r="A1" s="215" t="s">
        <v>0</v>
      </c>
      <c r="B1" s="216"/>
      <c r="C1" s="217"/>
      <c r="D1" s="217"/>
      <c r="E1" s="217"/>
      <c r="F1" s="217"/>
      <c r="G1" s="217"/>
      <c r="H1" s="217"/>
      <c r="I1" s="217"/>
      <c r="J1" s="218" t="s">
        <v>1</v>
      </c>
      <c r="K1" s="218"/>
      <c r="L1" s="218"/>
      <c r="M1" s="219">
        <f>SUM('Monthly Menu'!F2)</f>
        <v>42979</v>
      </c>
      <c r="N1" s="220"/>
      <c r="O1" s="220"/>
      <c r="P1" s="220"/>
      <c r="Q1" s="220"/>
      <c r="R1" s="220"/>
      <c r="S1" s="221"/>
      <c r="T1" s="221"/>
      <c r="U1" s="221"/>
      <c r="V1" s="221"/>
      <c r="W1" s="221"/>
      <c r="X1" s="221"/>
      <c r="Y1" s="221"/>
      <c r="Z1" s="221"/>
      <c r="AA1" s="221"/>
      <c r="AB1" s="221"/>
      <c r="AC1" s="221"/>
      <c r="AD1" s="221"/>
      <c r="AE1" s="82" t="s">
        <v>2</v>
      </c>
      <c r="AF1" s="83"/>
      <c r="AG1" s="84" t="s">
        <v>3</v>
      </c>
      <c r="AH1" s="84"/>
      <c r="AI1" s="85"/>
      <c r="AJ1" s="86"/>
    </row>
    <row r="2" spans="1:36" s="1" customFormat="1" ht="50.25" customHeight="1" thickBot="1" x14ac:dyDescent="0.35">
      <c r="A2" s="210" t="s">
        <v>4</v>
      </c>
      <c r="B2" s="211"/>
      <c r="C2" s="212"/>
      <c r="D2" s="212"/>
      <c r="E2" s="212"/>
      <c r="F2" s="212"/>
      <c r="G2" s="212"/>
      <c r="H2" s="212"/>
      <c r="I2" s="212"/>
      <c r="J2" s="212"/>
      <c r="K2" s="212"/>
      <c r="L2" s="212"/>
      <c r="M2" s="212"/>
      <c r="N2" s="212"/>
      <c r="O2" s="212"/>
      <c r="P2" s="2" t="s">
        <v>5</v>
      </c>
      <c r="Q2" s="2"/>
      <c r="R2" s="2"/>
      <c r="S2" s="213"/>
      <c r="T2" s="213"/>
      <c r="U2" s="213"/>
      <c r="V2" s="213"/>
      <c r="W2" s="213"/>
      <c r="X2" s="213"/>
      <c r="Y2" s="213"/>
      <c r="Z2" s="213"/>
      <c r="AA2" s="213"/>
      <c r="AB2" s="213"/>
      <c r="AC2" s="213"/>
      <c r="AD2" s="213"/>
      <c r="AE2" s="213"/>
      <c r="AF2" s="213"/>
      <c r="AG2" s="213"/>
      <c r="AH2" s="213"/>
      <c r="AI2" s="213"/>
      <c r="AJ2" s="214"/>
    </row>
    <row r="3" spans="1:36" ht="9" customHeight="1" thickBot="1" x14ac:dyDescent="0.45">
      <c r="A3" s="229"/>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1"/>
      <c r="AJ3" s="232"/>
    </row>
    <row r="4" spans="1:36" s="9" customFormat="1" ht="21.75" customHeight="1" x14ac:dyDescent="0.3">
      <c r="A4" s="233" t="s">
        <v>6</v>
      </c>
      <c r="B4" s="234"/>
      <c r="C4" s="4"/>
      <c r="D4" s="5">
        <v>1</v>
      </c>
      <c r="E4" s="5">
        <v>2</v>
      </c>
      <c r="F4" s="5">
        <v>3</v>
      </c>
      <c r="G4" s="5">
        <v>4</v>
      </c>
      <c r="H4" s="5">
        <v>5</v>
      </c>
      <c r="I4" s="5">
        <v>6</v>
      </c>
      <c r="J4" s="5">
        <v>7</v>
      </c>
      <c r="K4" s="5">
        <v>8</v>
      </c>
      <c r="L4" s="5">
        <v>9</v>
      </c>
      <c r="M4" s="5">
        <v>10</v>
      </c>
      <c r="N4" s="5">
        <v>11</v>
      </c>
      <c r="O4" s="5">
        <v>12</v>
      </c>
      <c r="P4" s="5">
        <v>13</v>
      </c>
      <c r="Q4" s="5">
        <v>14</v>
      </c>
      <c r="R4" s="5">
        <v>15</v>
      </c>
      <c r="S4" s="5">
        <v>16</v>
      </c>
      <c r="T4" s="5">
        <v>17</v>
      </c>
      <c r="U4" s="5">
        <v>18</v>
      </c>
      <c r="V4" s="5">
        <v>19</v>
      </c>
      <c r="W4" s="5">
        <v>20</v>
      </c>
      <c r="X4" s="5">
        <v>21</v>
      </c>
      <c r="Y4" s="5">
        <v>22</v>
      </c>
      <c r="Z4" s="5">
        <v>23</v>
      </c>
      <c r="AA4" s="5">
        <v>24</v>
      </c>
      <c r="AB4" s="5">
        <v>25</v>
      </c>
      <c r="AC4" s="5">
        <v>26</v>
      </c>
      <c r="AD4" s="5">
        <v>27</v>
      </c>
      <c r="AE4" s="5">
        <v>28</v>
      </c>
      <c r="AF4" s="5">
        <v>29</v>
      </c>
      <c r="AG4" s="5">
        <v>30</v>
      </c>
      <c r="AH4" s="6">
        <v>31</v>
      </c>
      <c r="AI4" s="7" t="s">
        <v>7</v>
      </c>
      <c r="AJ4" s="8"/>
    </row>
    <row r="5" spans="1:36" s="14" customFormat="1" ht="3.75" customHeight="1" thickBot="1" x14ac:dyDescent="0.25">
      <c r="A5" s="10"/>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2"/>
      <c r="AJ5" s="13"/>
    </row>
    <row r="6" spans="1:36" s="18" customFormat="1" ht="18" customHeight="1" x14ac:dyDescent="0.2">
      <c r="A6" s="235"/>
      <c r="B6" s="236"/>
      <c r="C6" s="15" t="s">
        <v>8</v>
      </c>
      <c r="D6" s="378"/>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80"/>
      <c r="AI6" s="16">
        <f t="shared" ref="AI6:AI12" si="0">SUM(D6:AH6)</f>
        <v>0</v>
      </c>
      <c r="AJ6" s="17"/>
    </row>
    <row r="7" spans="1:36" s="18" customFormat="1" ht="18" customHeight="1" thickBot="1" x14ac:dyDescent="0.25">
      <c r="A7" s="237"/>
      <c r="B7" s="238"/>
      <c r="C7" s="19" t="s">
        <v>9</v>
      </c>
      <c r="D7" s="379"/>
      <c r="E7" s="379"/>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81"/>
      <c r="AI7" s="20">
        <f t="shared" si="0"/>
        <v>0</v>
      </c>
      <c r="AJ7" s="21" t="s">
        <v>9</v>
      </c>
    </row>
    <row r="8" spans="1:36" s="18" customFormat="1" ht="18" customHeight="1" x14ac:dyDescent="0.2">
      <c r="A8" s="22" t="s">
        <v>10</v>
      </c>
      <c r="B8" s="23"/>
      <c r="C8" s="24" t="s">
        <v>11</v>
      </c>
      <c r="D8" s="379"/>
      <c r="E8" s="379"/>
      <c r="F8" s="379"/>
      <c r="G8" s="379"/>
      <c r="H8" s="379"/>
      <c r="I8" s="379"/>
      <c r="J8" s="379"/>
      <c r="K8" s="379"/>
      <c r="L8" s="379"/>
      <c r="M8" s="379"/>
      <c r="N8" s="379"/>
      <c r="O8" s="379"/>
      <c r="P8" s="379"/>
      <c r="Q8" s="379"/>
      <c r="R8" s="379"/>
      <c r="S8" s="379"/>
      <c r="T8" s="379"/>
      <c r="U8" s="379"/>
      <c r="V8" s="379"/>
      <c r="W8" s="379"/>
      <c r="X8" s="379"/>
      <c r="Y8" s="379"/>
      <c r="Z8" s="379"/>
      <c r="AA8" s="379"/>
      <c r="AB8" s="379"/>
      <c r="AC8" s="379"/>
      <c r="AD8" s="379"/>
      <c r="AE8" s="379"/>
      <c r="AF8" s="379"/>
      <c r="AG8" s="379"/>
      <c r="AH8" s="381"/>
      <c r="AI8" s="20">
        <f t="shared" si="0"/>
        <v>0</v>
      </c>
      <c r="AJ8" s="25" t="s">
        <v>11</v>
      </c>
    </row>
    <row r="9" spans="1:36" s="18" customFormat="1" ht="18" customHeight="1" x14ac:dyDescent="0.2">
      <c r="A9" s="22" t="s">
        <v>12</v>
      </c>
      <c r="B9" s="23"/>
      <c r="C9" s="26" t="s">
        <v>13</v>
      </c>
      <c r="D9" s="379"/>
      <c r="E9" s="379"/>
      <c r="F9" s="379"/>
      <c r="G9" s="379"/>
      <c r="H9" s="379"/>
      <c r="I9" s="379"/>
      <c r="J9" s="379"/>
      <c r="K9" s="379"/>
      <c r="L9" s="379"/>
      <c r="M9" s="379"/>
      <c r="N9" s="379"/>
      <c r="O9" s="379"/>
      <c r="P9" s="379"/>
      <c r="Q9" s="379"/>
      <c r="R9" s="379"/>
      <c r="S9" s="379"/>
      <c r="T9" s="379"/>
      <c r="U9" s="379"/>
      <c r="V9" s="379"/>
      <c r="W9" s="379"/>
      <c r="X9" s="379"/>
      <c r="Y9" s="379"/>
      <c r="Z9" s="379"/>
      <c r="AA9" s="379"/>
      <c r="AB9" s="379"/>
      <c r="AC9" s="379"/>
      <c r="AD9" s="379"/>
      <c r="AE9" s="379"/>
      <c r="AF9" s="379"/>
      <c r="AG9" s="379"/>
      <c r="AH9" s="381"/>
      <c r="AI9" s="20">
        <f t="shared" si="0"/>
        <v>0</v>
      </c>
      <c r="AJ9" s="27" t="s">
        <v>13</v>
      </c>
    </row>
    <row r="10" spans="1:36" s="18" customFormat="1" ht="18" customHeight="1" x14ac:dyDescent="0.2">
      <c r="A10" s="22" t="s">
        <v>14</v>
      </c>
      <c r="B10" s="28"/>
      <c r="C10" s="29" t="s">
        <v>15</v>
      </c>
      <c r="D10" s="379"/>
      <c r="E10" s="379"/>
      <c r="F10" s="379"/>
      <c r="G10" s="379"/>
      <c r="H10" s="379"/>
      <c r="I10" s="379"/>
      <c r="J10" s="379"/>
      <c r="K10" s="379"/>
      <c r="L10" s="379"/>
      <c r="M10" s="379"/>
      <c r="N10" s="379"/>
      <c r="O10" s="379"/>
      <c r="P10" s="379"/>
      <c r="Q10" s="379"/>
      <c r="R10" s="379"/>
      <c r="S10" s="379"/>
      <c r="T10" s="379"/>
      <c r="U10" s="379"/>
      <c r="V10" s="379"/>
      <c r="W10" s="379"/>
      <c r="X10" s="379"/>
      <c r="Y10" s="379"/>
      <c r="Z10" s="379"/>
      <c r="AA10" s="379"/>
      <c r="AB10" s="379"/>
      <c r="AC10" s="379"/>
      <c r="AD10" s="379"/>
      <c r="AE10" s="379"/>
      <c r="AF10" s="379"/>
      <c r="AG10" s="379"/>
      <c r="AH10" s="381"/>
      <c r="AI10" s="20">
        <f t="shared" si="0"/>
        <v>0</v>
      </c>
      <c r="AJ10" s="25" t="s">
        <v>15</v>
      </c>
    </row>
    <row r="11" spans="1:36" s="18" customFormat="1" ht="18" customHeight="1" x14ac:dyDescent="0.2">
      <c r="A11" s="22" t="s">
        <v>16</v>
      </c>
      <c r="B11" s="28"/>
      <c r="C11" s="30" t="s">
        <v>17</v>
      </c>
      <c r="D11" s="379"/>
      <c r="E11" s="379"/>
      <c r="F11" s="379"/>
      <c r="G11" s="379"/>
      <c r="H11" s="379"/>
      <c r="I11" s="379"/>
      <c r="J11" s="379"/>
      <c r="K11" s="379"/>
      <c r="L11" s="379"/>
      <c r="M11" s="379"/>
      <c r="N11" s="379"/>
      <c r="O11" s="379"/>
      <c r="P11" s="379"/>
      <c r="Q11" s="379"/>
      <c r="R11" s="379"/>
      <c r="S11" s="379"/>
      <c r="T11" s="379"/>
      <c r="U11" s="379"/>
      <c r="V11" s="379"/>
      <c r="W11" s="379"/>
      <c r="X11" s="379"/>
      <c r="Y11" s="379"/>
      <c r="Z11" s="379"/>
      <c r="AA11" s="379"/>
      <c r="AB11" s="379"/>
      <c r="AC11" s="379"/>
      <c r="AD11" s="379"/>
      <c r="AE11" s="379"/>
      <c r="AF11" s="379"/>
      <c r="AG11" s="379"/>
      <c r="AH11" s="381"/>
      <c r="AI11" s="20">
        <f t="shared" si="0"/>
        <v>0</v>
      </c>
      <c r="AJ11" s="31" t="s">
        <v>17</v>
      </c>
    </row>
    <row r="12" spans="1:36" s="18" customFormat="1" ht="18" customHeight="1" x14ac:dyDescent="0.2">
      <c r="A12" s="22" t="s">
        <v>18</v>
      </c>
      <c r="B12" s="23"/>
      <c r="C12" s="29" t="s">
        <v>19</v>
      </c>
      <c r="D12" s="379"/>
      <c r="E12" s="379"/>
      <c r="F12" s="379"/>
      <c r="G12" s="379"/>
      <c r="H12" s="379"/>
      <c r="I12" s="379"/>
      <c r="J12" s="379"/>
      <c r="K12" s="379"/>
      <c r="L12" s="379"/>
      <c r="M12" s="379"/>
      <c r="N12" s="379"/>
      <c r="O12" s="379"/>
      <c r="P12" s="379"/>
      <c r="Q12" s="379"/>
      <c r="R12" s="379"/>
      <c r="S12" s="379"/>
      <c r="T12" s="379"/>
      <c r="U12" s="379"/>
      <c r="V12" s="379"/>
      <c r="W12" s="379"/>
      <c r="X12" s="379"/>
      <c r="Y12" s="379"/>
      <c r="Z12" s="379"/>
      <c r="AA12" s="379"/>
      <c r="AB12" s="379"/>
      <c r="AC12" s="379"/>
      <c r="AD12" s="379"/>
      <c r="AE12" s="379"/>
      <c r="AF12" s="379"/>
      <c r="AG12" s="379"/>
      <c r="AH12" s="381"/>
      <c r="AI12" s="20">
        <f t="shared" si="0"/>
        <v>0</v>
      </c>
      <c r="AJ12" s="25" t="s">
        <v>19</v>
      </c>
    </row>
    <row r="13" spans="1:36" s="14" customFormat="1" ht="3.75" customHeight="1" thickBot="1" x14ac:dyDescent="0.25">
      <c r="A13" s="10"/>
      <c r="B13" s="11"/>
      <c r="C13" s="11"/>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2"/>
      <c r="AJ13" s="13"/>
    </row>
    <row r="14" spans="1:36" s="18" customFormat="1" ht="18" customHeight="1" x14ac:dyDescent="0.2">
      <c r="A14" s="239"/>
      <c r="B14" s="240"/>
      <c r="C14" s="15" t="s">
        <v>8</v>
      </c>
      <c r="D14" s="378"/>
      <c r="E14" s="378"/>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80"/>
      <c r="AI14" s="16">
        <f t="shared" ref="AI14:AI20" si="1">SUM(D14:AH14)</f>
        <v>0</v>
      </c>
      <c r="AJ14" s="33"/>
    </row>
    <row r="15" spans="1:36" s="18" customFormat="1" ht="18" customHeight="1" thickBot="1" x14ac:dyDescent="0.25">
      <c r="A15" s="241"/>
      <c r="B15" s="242"/>
      <c r="C15" s="19" t="s">
        <v>9</v>
      </c>
      <c r="D15" s="379"/>
      <c r="E15" s="379"/>
      <c r="F15" s="379"/>
      <c r="G15" s="379"/>
      <c r="H15" s="379"/>
      <c r="I15" s="379"/>
      <c r="J15" s="379"/>
      <c r="K15" s="379"/>
      <c r="L15" s="379"/>
      <c r="M15" s="379"/>
      <c r="N15" s="379"/>
      <c r="O15" s="379"/>
      <c r="P15" s="379"/>
      <c r="Q15" s="379"/>
      <c r="R15" s="379"/>
      <c r="S15" s="379"/>
      <c r="T15" s="379"/>
      <c r="U15" s="379"/>
      <c r="V15" s="379"/>
      <c r="W15" s="379"/>
      <c r="X15" s="379"/>
      <c r="Y15" s="379"/>
      <c r="Z15" s="379"/>
      <c r="AA15" s="379"/>
      <c r="AB15" s="379"/>
      <c r="AC15" s="379"/>
      <c r="AD15" s="379"/>
      <c r="AE15" s="379"/>
      <c r="AF15" s="379"/>
      <c r="AG15" s="379"/>
      <c r="AH15" s="381"/>
      <c r="AI15" s="20">
        <f t="shared" si="1"/>
        <v>0</v>
      </c>
      <c r="AJ15" s="21" t="s">
        <v>9</v>
      </c>
    </row>
    <row r="16" spans="1:36" s="18" customFormat="1" ht="18" customHeight="1" x14ac:dyDescent="0.2">
      <c r="A16" s="22" t="s">
        <v>10</v>
      </c>
      <c r="B16" s="23"/>
      <c r="C16" s="24" t="s">
        <v>11</v>
      </c>
      <c r="D16" s="379"/>
      <c r="E16" s="379"/>
      <c r="F16" s="379"/>
      <c r="G16" s="379"/>
      <c r="H16" s="379"/>
      <c r="I16" s="379"/>
      <c r="J16" s="379"/>
      <c r="K16" s="379"/>
      <c r="L16" s="379"/>
      <c r="M16" s="379"/>
      <c r="N16" s="379"/>
      <c r="O16" s="379"/>
      <c r="P16" s="379"/>
      <c r="Q16" s="379"/>
      <c r="R16" s="379"/>
      <c r="S16" s="379"/>
      <c r="T16" s="379"/>
      <c r="U16" s="379"/>
      <c r="V16" s="379"/>
      <c r="W16" s="379"/>
      <c r="X16" s="379"/>
      <c r="Y16" s="379"/>
      <c r="Z16" s="379"/>
      <c r="AA16" s="379"/>
      <c r="AB16" s="379"/>
      <c r="AC16" s="379"/>
      <c r="AD16" s="379"/>
      <c r="AE16" s="379"/>
      <c r="AF16" s="379"/>
      <c r="AG16" s="379"/>
      <c r="AH16" s="381"/>
      <c r="AI16" s="20">
        <f t="shared" si="1"/>
        <v>0</v>
      </c>
      <c r="AJ16" s="25" t="s">
        <v>11</v>
      </c>
    </row>
    <row r="17" spans="1:36" s="18" customFormat="1" ht="18" customHeight="1" x14ac:dyDescent="0.2">
      <c r="A17" s="22" t="s">
        <v>12</v>
      </c>
      <c r="B17" s="23"/>
      <c r="C17" s="26" t="s">
        <v>13</v>
      </c>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81"/>
      <c r="AI17" s="20">
        <f t="shared" si="1"/>
        <v>0</v>
      </c>
      <c r="AJ17" s="27" t="s">
        <v>13</v>
      </c>
    </row>
    <row r="18" spans="1:36" s="18" customFormat="1" ht="18" customHeight="1" x14ac:dyDescent="0.2">
      <c r="A18" s="22" t="s">
        <v>14</v>
      </c>
      <c r="B18" s="28"/>
      <c r="C18" s="29" t="s">
        <v>15</v>
      </c>
      <c r="D18" s="379"/>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379"/>
      <c r="AH18" s="381"/>
      <c r="AI18" s="20">
        <f t="shared" si="1"/>
        <v>0</v>
      </c>
      <c r="AJ18" s="25" t="s">
        <v>15</v>
      </c>
    </row>
    <row r="19" spans="1:36" s="18" customFormat="1" ht="18" customHeight="1" x14ac:dyDescent="0.2">
      <c r="A19" s="22" t="s">
        <v>16</v>
      </c>
      <c r="B19" s="28"/>
      <c r="C19" s="30" t="s">
        <v>17</v>
      </c>
      <c r="D19" s="379"/>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81"/>
      <c r="AI19" s="20">
        <f t="shared" si="1"/>
        <v>0</v>
      </c>
      <c r="AJ19" s="31" t="s">
        <v>17</v>
      </c>
    </row>
    <row r="20" spans="1:36" s="18" customFormat="1" ht="18" customHeight="1" x14ac:dyDescent="0.2">
      <c r="A20" s="22" t="s">
        <v>18</v>
      </c>
      <c r="B20" s="23"/>
      <c r="C20" s="29" t="s">
        <v>19</v>
      </c>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81"/>
      <c r="AI20" s="20">
        <f t="shared" si="1"/>
        <v>0</v>
      </c>
      <c r="AJ20" s="25" t="s">
        <v>19</v>
      </c>
    </row>
    <row r="21" spans="1:36" s="14" customFormat="1" ht="3.75" customHeight="1" thickBot="1" x14ac:dyDescent="0.25">
      <c r="A21" s="10"/>
      <c r="B21" s="11"/>
      <c r="C21" s="11"/>
      <c r="D21" s="382"/>
      <c r="E21" s="382"/>
      <c r="F21" s="382"/>
      <c r="G21" s="382"/>
      <c r="H21" s="382"/>
      <c r="I21" s="382"/>
      <c r="J21" s="382"/>
      <c r="K21" s="382"/>
      <c r="L21" s="382"/>
      <c r="M21" s="382"/>
      <c r="N21" s="382"/>
      <c r="O21" s="382"/>
      <c r="P21" s="382"/>
      <c r="Q21" s="382"/>
      <c r="R21" s="382"/>
      <c r="S21" s="382"/>
      <c r="T21" s="382"/>
      <c r="U21" s="382"/>
      <c r="V21" s="382"/>
      <c r="W21" s="382"/>
      <c r="X21" s="382"/>
      <c r="Y21" s="382"/>
      <c r="Z21" s="382"/>
      <c r="AA21" s="382"/>
      <c r="AB21" s="382"/>
      <c r="AC21" s="382" t="s">
        <v>20</v>
      </c>
      <c r="AD21" s="382"/>
      <c r="AE21" s="382"/>
      <c r="AF21" s="382"/>
      <c r="AG21" s="382"/>
      <c r="AH21" s="382"/>
      <c r="AI21" s="32"/>
      <c r="AJ21" s="13"/>
    </row>
    <row r="22" spans="1:36" s="18" customFormat="1" ht="18" customHeight="1" x14ac:dyDescent="0.2">
      <c r="A22" s="235"/>
      <c r="B22" s="236"/>
      <c r="C22" s="15" t="s">
        <v>8</v>
      </c>
      <c r="D22" s="378"/>
      <c r="E22" s="378"/>
      <c r="F22" s="378"/>
      <c r="G22" s="378"/>
      <c r="H22" s="378"/>
      <c r="I22" s="378"/>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80"/>
      <c r="AI22" s="16">
        <f t="shared" ref="AI22:AI28" si="2">SUM(D22:AH22)</f>
        <v>0</v>
      </c>
      <c r="AJ22" s="33"/>
    </row>
    <row r="23" spans="1:36" s="18" customFormat="1" ht="18" customHeight="1" thickBot="1" x14ac:dyDescent="0.25">
      <c r="A23" s="237"/>
      <c r="B23" s="238"/>
      <c r="C23" s="19" t="s">
        <v>9</v>
      </c>
      <c r="D23" s="379"/>
      <c r="E23" s="379"/>
      <c r="F23" s="379"/>
      <c r="G23" s="379"/>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c r="AE23" s="379"/>
      <c r="AF23" s="379"/>
      <c r="AG23" s="379"/>
      <c r="AH23" s="381"/>
      <c r="AI23" s="20">
        <f t="shared" si="2"/>
        <v>0</v>
      </c>
      <c r="AJ23" s="21" t="s">
        <v>9</v>
      </c>
    </row>
    <row r="24" spans="1:36" s="18" customFormat="1" ht="18" customHeight="1" x14ac:dyDescent="0.2">
      <c r="A24" s="22" t="s">
        <v>10</v>
      </c>
      <c r="B24" s="23"/>
      <c r="C24" s="24" t="s">
        <v>11</v>
      </c>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81"/>
      <c r="AI24" s="20">
        <f t="shared" si="2"/>
        <v>0</v>
      </c>
      <c r="AJ24" s="25" t="s">
        <v>11</v>
      </c>
    </row>
    <row r="25" spans="1:36" s="18" customFormat="1" ht="18" customHeight="1" x14ac:dyDescent="0.2">
      <c r="A25" s="22" t="s">
        <v>12</v>
      </c>
      <c r="B25" s="23"/>
      <c r="C25" s="26" t="s">
        <v>13</v>
      </c>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81"/>
      <c r="AI25" s="20">
        <f t="shared" si="2"/>
        <v>0</v>
      </c>
      <c r="AJ25" s="27" t="s">
        <v>13</v>
      </c>
    </row>
    <row r="26" spans="1:36" s="18" customFormat="1" ht="18" customHeight="1" x14ac:dyDescent="0.2">
      <c r="A26" s="22" t="s">
        <v>14</v>
      </c>
      <c r="B26" s="28"/>
      <c r="C26" s="29" t="s">
        <v>15</v>
      </c>
      <c r="D26" s="379"/>
      <c r="E26" s="379"/>
      <c r="F26" s="379"/>
      <c r="G26" s="379"/>
      <c r="H26" s="379"/>
      <c r="I26" s="379"/>
      <c r="J26" s="379"/>
      <c r="K26" s="379"/>
      <c r="L26" s="379"/>
      <c r="M26" s="379"/>
      <c r="N26" s="379"/>
      <c r="O26" s="379"/>
      <c r="P26" s="379"/>
      <c r="Q26" s="379"/>
      <c r="R26" s="379"/>
      <c r="S26" s="379"/>
      <c r="T26" s="379"/>
      <c r="U26" s="379"/>
      <c r="V26" s="379"/>
      <c r="W26" s="379"/>
      <c r="X26" s="379"/>
      <c r="Y26" s="379"/>
      <c r="Z26" s="379"/>
      <c r="AA26" s="379"/>
      <c r="AB26" s="379"/>
      <c r="AC26" s="379"/>
      <c r="AD26" s="379"/>
      <c r="AE26" s="379"/>
      <c r="AF26" s="379"/>
      <c r="AG26" s="379"/>
      <c r="AH26" s="381"/>
      <c r="AI26" s="20">
        <f t="shared" si="2"/>
        <v>0</v>
      </c>
      <c r="AJ26" s="25" t="s">
        <v>15</v>
      </c>
    </row>
    <row r="27" spans="1:36" s="18" customFormat="1" ht="18" customHeight="1" x14ac:dyDescent="0.2">
      <c r="A27" s="22" t="s">
        <v>16</v>
      </c>
      <c r="B27" s="28"/>
      <c r="C27" s="30" t="s">
        <v>17</v>
      </c>
      <c r="D27" s="379"/>
      <c r="E27" s="379"/>
      <c r="F27" s="379"/>
      <c r="G27" s="379"/>
      <c r="H27" s="379"/>
      <c r="I27" s="379"/>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79"/>
      <c r="AG27" s="379"/>
      <c r="AH27" s="381"/>
      <c r="AI27" s="20">
        <f t="shared" si="2"/>
        <v>0</v>
      </c>
      <c r="AJ27" s="31" t="s">
        <v>17</v>
      </c>
    </row>
    <row r="28" spans="1:36" s="18" customFormat="1" ht="18" customHeight="1" x14ac:dyDescent="0.2">
      <c r="A28" s="22" t="s">
        <v>18</v>
      </c>
      <c r="B28" s="23"/>
      <c r="C28" s="29" t="s">
        <v>19</v>
      </c>
      <c r="D28" s="379"/>
      <c r="E28" s="379"/>
      <c r="F28" s="379"/>
      <c r="G28" s="379"/>
      <c r="H28" s="379"/>
      <c r="I28" s="379"/>
      <c r="J28" s="379"/>
      <c r="K28" s="379"/>
      <c r="L28" s="379"/>
      <c r="M28" s="379"/>
      <c r="N28" s="379"/>
      <c r="O28" s="379"/>
      <c r="P28" s="379"/>
      <c r="Q28" s="379"/>
      <c r="R28" s="379"/>
      <c r="S28" s="379"/>
      <c r="T28" s="379"/>
      <c r="U28" s="379"/>
      <c r="V28" s="379"/>
      <c r="W28" s="379"/>
      <c r="X28" s="379"/>
      <c r="Y28" s="379"/>
      <c r="Z28" s="379"/>
      <c r="AA28" s="379"/>
      <c r="AB28" s="379"/>
      <c r="AC28" s="379"/>
      <c r="AD28" s="379"/>
      <c r="AE28" s="379"/>
      <c r="AF28" s="379"/>
      <c r="AG28" s="379"/>
      <c r="AH28" s="381"/>
      <c r="AI28" s="20">
        <f t="shared" si="2"/>
        <v>0</v>
      </c>
      <c r="AJ28" s="25" t="s">
        <v>19</v>
      </c>
    </row>
    <row r="29" spans="1:36" s="18" customFormat="1" ht="4.5" customHeight="1" thickBot="1" x14ac:dyDescent="0.25">
      <c r="A29" s="34"/>
      <c r="B29" s="35"/>
      <c r="C29" s="11"/>
      <c r="D29" s="382"/>
      <c r="E29" s="382"/>
      <c r="F29" s="382"/>
      <c r="G29" s="382"/>
      <c r="H29" s="382"/>
      <c r="I29" s="382"/>
      <c r="J29" s="382"/>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2"/>
      <c r="AJ29" s="13"/>
    </row>
    <row r="30" spans="1:36" s="18" customFormat="1" ht="18" customHeight="1" x14ac:dyDescent="0.2">
      <c r="A30" s="239"/>
      <c r="B30" s="240"/>
      <c r="C30" s="15" t="s">
        <v>8</v>
      </c>
      <c r="D30" s="378"/>
      <c r="E30" s="378"/>
      <c r="F30" s="378"/>
      <c r="G30" s="378"/>
      <c r="H30" s="378"/>
      <c r="I30" s="378"/>
      <c r="J30" s="378"/>
      <c r="K30" s="378"/>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80"/>
      <c r="AI30" s="16">
        <f t="shared" ref="AI30:AI36" si="3">SUM(D30:AH30)</f>
        <v>0</v>
      </c>
      <c r="AJ30" s="33"/>
    </row>
    <row r="31" spans="1:36" s="18" customFormat="1" ht="18" customHeight="1" thickBot="1" x14ac:dyDescent="0.25">
      <c r="A31" s="241"/>
      <c r="B31" s="242"/>
      <c r="C31" s="19" t="s">
        <v>9</v>
      </c>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c r="AE31" s="379"/>
      <c r="AF31" s="379"/>
      <c r="AG31" s="379"/>
      <c r="AH31" s="381"/>
      <c r="AI31" s="20">
        <f t="shared" si="3"/>
        <v>0</v>
      </c>
      <c r="AJ31" s="21" t="s">
        <v>9</v>
      </c>
    </row>
    <row r="32" spans="1:36" s="18" customFormat="1" ht="18" customHeight="1" x14ac:dyDescent="0.2">
      <c r="A32" s="22" t="s">
        <v>10</v>
      </c>
      <c r="B32" s="23"/>
      <c r="C32" s="24" t="s">
        <v>11</v>
      </c>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c r="AD32" s="379"/>
      <c r="AE32" s="379"/>
      <c r="AF32" s="379"/>
      <c r="AG32" s="379"/>
      <c r="AH32" s="381"/>
      <c r="AI32" s="20">
        <f t="shared" si="3"/>
        <v>0</v>
      </c>
      <c r="AJ32" s="25" t="s">
        <v>11</v>
      </c>
    </row>
    <row r="33" spans="1:36" s="18" customFormat="1" ht="18" customHeight="1" x14ac:dyDescent="0.2">
      <c r="A33" s="22" t="s">
        <v>12</v>
      </c>
      <c r="B33" s="23"/>
      <c r="C33" s="26" t="s">
        <v>13</v>
      </c>
      <c r="D33" s="379"/>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79"/>
      <c r="AH33" s="381"/>
      <c r="AI33" s="20">
        <f t="shared" si="3"/>
        <v>0</v>
      </c>
      <c r="AJ33" s="27" t="s">
        <v>13</v>
      </c>
    </row>
    <row r="34" spans="1:36" s="18" customFormat="1" ht="18" customHeight="1" x14ac:dyDescent="0.2">
      <c r="A34" s="22" t="s">
        <v>14</v>
      </c>
      <c r="B34" s="28"/>
      <c r="C34" s="29" t="s">
        <v>15</v>
      </c>
      <c r="D34" s="379"/>
      <c r="E34" s="379"/>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c r="AD34" s="379"/>
      <c r="AE34" s="379"/>
      <c r="AF34" s="379"/>
      <c r="AG34" s="379"/>
      <c r="AH34" s="381"/>
      <c r="AI34" s="20">
        <f t="shared" si="3"/>
        <v>0</v>
      </c>
      <c r="AJ34" s="25" t="s">
        <v>15</v>
      </c>
    </row>
    <row r="35" spans="1:36" s="18" customFormat="1" ht="18" customHeight="1" x14ac:dyDescent="0.2">
      <c r="A35" s="22" t="s">
        <v>16</v>
      </c>
      <c r="B35" s="28"/>
      <c r="C35" s="30" t="s">
        <v>17</v>
      </c>
      <c r="D35" s="379"/>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c r="AD35" s="379"/>
      <c r="AE35" s="379"/>
      <c r="AF35" s="379"/>
      <c r="AG35" s="379"/>
      <c r="AH35" s="381"/>
      <c r="AI35" s="20">
        <f t="shared" si="3"/>
        <v>0</v>
      </c>
      <c r="AJ35" s="31" t="s">
        <v>17</v>
      </c>
    </row>
    <row r="36" spans="1:36" s="18" customFormat="1" ht="18" customHeight="1" x14ac:dyDescent="0.2">
      <c r="A36" s="22" t="s">
        <v>18</v>
      </c>
      <c r="B36" s="23"/>
      <c r="C36" s="29" t="s">
        <v>19</v>
      </c>
      <c r="D36" s="379"/>
      <c r="E36" s="379"/>
      <c r="F36" s="379"/>
      <c r="G36" s="379"/>
      <c r="H36" s="379"/>
      <c r="I36" s="379"/>
      <c r="J36" s="379"/>
      <c r="K36" s="379"/>
      <c r="L36" s="379"/>
      <c r="M36" s="379"/>
      <c r="N36" s="379"/>
      <c r="O36" s="379"/>
      <c r="P36" s="379"/>
      <c r="Q36" s="379"/>
      <c r="R36" s="379"/>
      <c r="S36" s="379"/>
      <c r="T36" s="379"/>
      <c r="U36" s="379"/>
      <c r="V36" s="379"/>
      <c r="W36" s="379"/>
      <c r="X36" s="379"/>
      <c r="Y36" s="379"/>
      <c r="Z36" s="379"/>
      <c r="AA36" s="379"/>
      <c r="AB36" s="379"/>
      <c r="AC36" s="379"/>
      <c r="AD36" s="379"/>
      <c r="AE36" s="379"/>
      <c r="AF36" s="379"/>
      <c r="AG36" s="379"/>
      <c r="AH36" s="381"/>
      <c r="AI36" s="20">
        <f t="shared" si="3"/>
        <v>0</v>
      </c>
      <c r="AJ36" s="25" t="s">
        <v>19</v>
      </c>
    </row>
    <row r="37" spans="1:36" s="14" customFormat="1" ht="4.5" customHeight="1" thickBot="1" x14ac:dyDescent="0.25">
      <c r="A37" s="10"/>
      <c r="B37" s="11"/>
      <c r="C37" s="11"/>
      <c r="D37" s="382"/>
      <c r="E37" s="382" t="s">
        <v>20</v>
      </c>
      <c r="F37" s="382"/>
      <c r="G37" s="382"/>
      <c r="H37" s="382"/>
      <c r="I37" s="382"/>
      <c r="J37" s="382"/>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2"/>
      <c r="AJ37" s="13"/>
    </row>
    <row r="38" spans="1:36" s="18" customFormat="1" ht="18" customHeight="1" x14ac:dyDescent="0.2">
      <c r="A38" s="239"/>
      <c r="B38" s="240"/>
      <c r="C38" s="15" t="s">
        <v>8</v>
      </c>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80"/>
      <c r="AI38" s="16">
        <f t="shared" ref="AI38:AI44" si="4">SUM(D38:AH38)</f>
        <v>0</v>
      </c>
      <c r="AJ38" s="33"/>
    </row>
    <row r="39" spans="1:36" s="18" customFormat="1" ht="18" customHeight="1" thickBot="1" x14ac:dyDescent="0.25">
      <c r="A39" s="241"/>
      <c r="B39" s="242"/>
      <c r="C39" s="19" t="s">
        <v>9</v>
      </c>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81"/>
      <c r="AI39" s="20">
        <f t="shared" si="4"/>
        <v>0</v>
      </c>
      <c r="AJ39" s="21" t="s">
        <v>9</v>
      </c>
    </row>
    <row r="40" spans="1:36" s="18" customFormat="1" ht="18" customHeight="1" x14ac:dyDescent="0.2">
      <c r="A40" s="22" t="s">
        <v>10</v>
      </c>
      <c r="B40" s="23"/>
      <c r="C40" s="24" t="s">
        <v>11</v>
      </c>
      <c r="D40" s="379"/>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79"/>
      <c r="AD40" s="379"/>
      <c r="AE40" s="379"/>
      <c r="AF40" s="379"/>
      <c r="AG40" s="379"/>
      <c r="AH40" s="381"/>
      <c r="AI40" s="20">
        <f t="shared" si="4"/>
        <v>0</v>
      </c>
      <c r="AJ40" s="25" t="s">
        <v>11</v>
      </c>
    </row>
    <row r="41" spans="1:36" s="18" customFormat="1" ht="18" customHeight="1" x14ac:dyDescent="0.2">
      <c r="A41" s="22" t="s">
        <v>12</v>
      </c>
      <c r="B41" s="23"/>
      <c r="C41" s="26" t="s">
        <v>13</v>
      </c>
      <c r="D41" s="379"/>
      <c r="E41" s="379"/>
      <c r="F41" s="379"/>
      <c r="G41" s="379"/>
      <c r="H41" s="379"/>
      <c r="I41" s="379"/>
      <c r="J41" s="379"/>
      <c r="K41" s="379"/>
      <c r="L41" s="379"/>
      <c r="M41" s="379"/>
      <c r="N41" s="379"/>
      <c r="O41" s="379"/>
      <c r="P41" s="379"/>
      <c r="Q41" s="379"/>
      <c r="R41" s="379"/>
      <c r="S41" s="379"/>
      <c r="T41" s="379"/>
      <c r="U41" s="379"/>
      <c r="V41" s="379"/>
      <c r="W41" s="379"/>
      <c r="X41" s="379"/>
      <c r="Y41" s="379"/>
      <c r="Z41" s="379"/>
      <c r="AA41" s="379"/>
      <c r="AB41" s="379"/>
      <c r="AC41" s="379"/>
      <c r="AD41" s="379"/>
      <c r="AE41" s="379"/>
      <c r="AF41" s="379"/>
      <c r="AG41" s="379"/>
      <c r="AH41" s="381"/>
      <c r="AI41" s="20">
        <f t="shared" si="4"/>
        <v>0</v>
      </c>
      <c r="AJ41" s="27" t="s">
        <v>13</v>
      </c>
    </row>
    <row r="42" spans="1:36" s="18" customFormat="1" ht="18" customHeight="1" x14ac:dyDescent="0.2">
      <c r="A42" s="22" t="s">
        <v>14</v>
      </c>
      <c r="B42" s="28"/>
      <c r="C42" s="29" t="s">
        <v>15</v>
      </c>
      <c r="D42" s="379"/>
      <c r="E42" s="379"/>
      <c r="F42" s="379"/>
      <c r="G42" s="379"/>
      <c r="H42" s="379"/>
      <c r="I42" s="379"/>
      <c r="J42" s="379"/>
      <c r="K42" s="379"/>
      <c r="L42" s="379"/>
      <c r="M42" s="379"/>
      <c r="N42" s="379"/>
      <c r="O42" s="379"/>
      <c r="P42" s="379"/>
      <c r="Q42" s="379"/>
      <c r="R42" s="379"/>
      <c r="S42" s="379"/>
      <c r="T42" s="379"/>
      <c r="U42" s="379"/>
      <c r="V42" s="379"/>
      <c r="W42" s="379"/>
      <c r="X42" s="379"/>
      <c r="Y42" s="379"/>
      <c r="Z42" s="379"/>
      <c r="AA42" s="379"/>
      <c r="AB42" s="379"/>
      <c r="AC42" s="379"/>
      <c r="AD42" s="379"/>
      <c r="AE42" s="379"/>
      <c r="AF42" s="379"/>
      <c r="AG42" s="379"/>
      <c r="AH42" s="381"/>
      <c r="AI42" s="20">
        <f t="shared" si="4"/>
        <v>0</v>
      </c>
      <c r="AJ42" s="25" t="s">
        <v>15</v>
      </c>
    </row>
    <row r="43" spans="1:36" s="18" customFormat="1" ht="18" customHeight="1" x14ac:dyDescent="0.2">
      <c r="A43" s="22" t="s">
        <v>16</v>
      </c>
      <c r="B43" s="28"/>
      <c r="C43" s="30" t="s">
        <v>17</v>
      </c>
      <c r="D43" s="379"/>
      <c r="E43" s="379"/>
      <c r="F43" s="379"/>
      <c r="G43" s="379"/>
      <c r="H43" s="379"/>
      <c r="I43" s="379"/>
      <c r="J43" s="379"/>
      <c r="K43" s="379"/>
      <c r="L43" s="379"/>
      <c r="M43" s="379"/>
      <c r="N43" s="379"/>
      <c r="O43" s="379"/>
      <c r="P43" s="379"/>
      <c r="Q43" s="379"/>
      <c r="R43" s="379"/>
      <c r="S43" s="379"/>
      <c r="T43" s="379"/>
      <c r="U43" s="379"/>
      <c r="V43" s="379"/>
      <c r="W43" s="379"/>
      <c r="X43" s="379"/>
      <c r="Y43" s="379"/>
      <c r="Z43" s="379"/>
      <c r="AA43" s="379"/>
      <c r="AB43" s="379"/>
      <c r="AC43" s="379"/>
      <c r="AD43" s="379"/>
      <c r="AE43" s="379"/>
      <c r="AF43" s="379"/>
      <c r="AG43" s="379"/>
      <c r="AH43" s="381"/>
      <c r="AI43" s="20">
        <f t="shared" si="4"/>
        <v>0</v>
      </c>
      <c r="AJ43" s="31" t="s">
        <v>17</v>
      </c>
    </row>
    <row r="44" spans="1:36" s="18" customFormat="1" ht="18" customHeight="1" thickBot="1" x14ac:dyDescent="0.25">
      <c r="A44" s="22" t="s">
        <v>18</v>
      </c>
      <c r="B44" s="23"/>
      <c r="C44" s="29" t="s">
        <v>19</v>
      </c>
      <c r="D44" s="379"/>
      <c r="E44" s="379"/>
      <c r="F44" s="379"/>
      <c r="G44" s="379"/>
      <c r="H44" s="379"/>
      <c r="I44" s="379"/>
      <c r="J44" s="379"/>
      <c r="K44" s="379"/>
      <c r="L44" s="379"/>
      <c r="M44" s="379"/>
      <c r="N44" s="379"/>
      <c r="O44" s="379"/>
      <c r="P44" s="379"/>
      <c r="Q44" s="379"/>
      <c r="R44" s="379"/>
      <c r="S44" s="379"/>
      <c r="T44" s="379"/>
      <c r="U44" s="379"/>
      <c r="V44" s="379"/>
      <c r="W44" s="379"/>
      <c r="X44" s="379"/>
      <c r="Y44" s="379"/>
      <c r="Z44" s="379"/>
      <c r="AA44" s="383"/>
      <c r="AB44" s="383"/>
      <c r="AC44" s="383"/>
      <c r="AD44" s="383"/>
      <c r="AE44" s="383"/>
      <c r="AF44" s="383"/>
      <c r="AG44" s="379"/>
      <c r="AH44" s="381"/>
      <c r="AI44" s="36">
        <f t="shared" si="4"/>
        <v>0</v>
      </c>
      <c r="AJ44" s="37" t="s">
        <v>19</v>
      </c>
    </row>
    <row r="45" spans="1:36" s="18" customFormat="1" ht="4.5" customHeight="1" x14ac:dyDescent="0.2">
      <c r="A45" s="38"/>
      <c r="B45" s="39"/>
      <c r="C45" s="40"/>
      <c r="D45" s="39"/>
      <c r="E45" s="39"/>
      <c r="F45" s="39"/>
      <c r="G45" s="39"/>
      <c r="H45" s="39"/>
      <c r="I45" s="39"/>
      <c r="J45" s="39"/>
      <c r="K45" s="39"/>
      <c r="L45" s="39"/>
      <c r="M45" s="39"/>
      <c r="N45" s="39"/>
      <c r="O45" s="39"/>
      <c r="P45" s="39"/>
      <c r="Q45" s="39"/>
      <c r="R45" s="39"/>
      <c r="S45" s="39"/>
      <c r="T45" s="39"/>
      <c r="U45" s="39"/>
      <c r="V45" s="39"/>
      <c r="W45" s="39"/>
      <c r="X45" s="39"/>
      <c r="Y45" s="39"/>
      <c r="Z45" s="41"/>
      <c r="AA45" s="42"/>
      <c r="AB45" s="43"/>
      <c r="AC45" s="43"/>
      <c r="AD45" s="43"/>
      <c r="AE45" s="43"/>
      <c r="AF45" s="44"/>
      <c r="AG45" s="40"/>
      <c r="AH45" s="39"/>
      <c r="AI45" s="45"/>
      <c r="AJ45" s="46"/>
    </row>
    <row r="46" spans="1:36" s="18" customFormat="1" ht="1.5" customHeight="1" thickBot="1" x14ac:dyDescent="0.25">
      <c r="A46" s="47"/>
      <c r="B46" s="48"/>
      <c r="C46" s="49"/>
      <c r="D46" s="49"/>
      <c r="E46" s="49"/>
      <c r="F46" s="49"/>
      <c r="G46" s="49"/>
      <c r="H46" s="49"/>
      <c r="I46" s="49"/>
      <c r="J46" s="49"/>
      <c r="K46" s="49"/>
      <c r="L46" s="49"/>
      <c r="M46" s="49"/>
      <c r="N46" s="49"/>
      <c r="O46" s="49"/>
      <c r="P46" s="49"/>
      <c r="Q46" s="49"/>
      <c r="R46" s="49"/>
      <c r="S46" s="49"/>
      <c r="T46" s="49"/>
      <c r="U46" s="49"/>
      <c r="V46" s="49"/>
      <c r="W46" s="49"/>
      <c r="X46" s="49"/>
      <c r="Y46" s="49"/>
      <c r="Z46" s="49"/>
      <c r="AA46" s="50"/>
      <c r="AB46" s="49"/>
      <c r="AC46" s="49"/>
      <c r="AD46" s="49"/>
      <c r="AE46" s="49"/>
      <c r="AF46" s="51"/>
      <c r="AG46" s="49"/>
      <c r="AH46" s="49"/>
      <c r="AI46" s="52"/>
      <c r="AJ46" s="51"/>
    </row>
    <row r="47" spans="1:36" s="18" customFormat="1" ht="15.75" customHeight="1" thickBot="1" x14ac:dyDescent="0.35">
      <c r="A47" s="243"/>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5" t="s">
        <v>21</v>
      </c>
      <c r="AB47" s="246"/>
      <c r="AC47" s="246"/>
      <c r="AD47" s="246"/>
      <c r="AE47" s="246"/>
      <c r="AF47" s="247"/>
      <c r="AG47" s="87"/>
      <c r="AH47" s="64"/>
      <c r="AI47" s="88"/>
      <c r="AJ47" s="89"/>
    </row>
    <row r="48" spans="1:36" s="18" customFormat="1" ht="19.5" customHeight="1" x14ac:dyDescent="0.2">
      <c r="A48" s="248" t="s">
        <v>22</v>
      </c>
      <c r="B48" s="249"/>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64"/>
      <c r="AA48" s="54" t="s">
        <v>9</v>
      </c>
      <c r="AB48" s="225">
        <f>SUM(AI7+AI15+AI23+AI31+AI39)</f>
        <v>0</v>
      </c>
      <c r="AC48" s="225"/>
      <c r="AD48" s="55"/>
      <c r="AE48" s="56"/>
      <c r="AF48" s="57"/>
      <c r="AG48" s="64"/>
      <c r="AH48" s="222" t="s">
        <v>23</v>
      </c>
      <c r="AI48" s="223"/>
      <c r="AJ48" s="224"/>
    </row>
    <row r="49" spans="1:36" s="18" customFormat="1" ht="19.5" customHeight="1" thickBot="1" x14ac:dyDescent="0.35">
      <c r="A49" s="248"/>
      <c r="B49" s="249"/>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64"/>
      <c r="AA49" s="58" t="s">
        <v>11</v>
      </c>
      <c r="AB49" s="225">
        <f>SUM(AI8+AI16+AI24+AI32+AI40)</f>
        <v>0</v>
      </c>
      <c r="AC49" s="225"/>
      <c r="AD49" s="59"/>
      <c r="AE49" s="62"/>
      <c r="AF49" s="60"/>
      <c r="AG49" s="64"/>
      <c r="AH49" s="226">
        <f>SUM(AI38+AI30+AI22+AI14+AI6)</f>
        <v>0</v>
      </c>
      <c r="AI49" s="227"/>
      <c r="AJ49" s="228"/>
    </row>
    <row r="50" spans="1:36" s="18" customFormat="1" ht="19.5" customHeight="1" x14ac:dyDescent="0.2">
      <c r="A50" s="252" t="s">
        <v>24</v>
      </c>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64"/>
      <c r="AA50" s="61" t="s">
        <v>13</v>
      </c>
      <c r="AB50" s="254">
        <f>SUM(AI9+AI17+AI25+AI33+AI41)</f>
        <v>0</v>
      </c>
      <c r="AC50" s="254"/>
      <c r="AD50" s="59"/>
      <c r="AE50" s="62"/>
      <c r="AF50" s="60"/>
      <c r="AG50" s="64"/>
      <c r="AH50" s="64"/>
      <c r="AI50" s="88"/>
      <c r="AJ50" s="89"/>
    </row>
    <row r="51" spans="1:36" s="18" customFormat="1" ht="19.5" customHeight="1" x14ac:dyDescent="0.2">
      <c r="A51" s="252"/>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64"/>
      <c r="AA51" s="58" t="s">
        <v>15</v>
      </c>
      <c r="AB51" s="254">
        <f>SUM(AI10+AI18+AI26+AI34+AI42)</f>
        <v>0</v>
      </c>
      <c r="AC51" s="254"/>
      <c r="AD51" s="62"/>
      <c r="AE51" s="62"/>
      <c r="AF51" s="60"/>
      <c r="AG51" s="64"/>
      <c r="AH51" s="64"/>
      <c r="AI51" s="88"/>
      <c r="AJ51" s="89"/>
    </row>
    <row r="52" spans="1:36" s="18" customFormat="1" ht="19.5" customHeight="1" x14ac:dyDescent="0.2">
      <c r="A52" s="63"/>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5" t="s">
        <v>17</v>
      </c>
      <c r="AB52" s="254">
        <f>SUM(AI11+AI19+AI27+AI35+AI43)</f>
        <v>0</v>
      </c>
      <c r="AC52" s="254"/>
      <c r="AD52" s="62"/>
      <c r="AE52" s="66"/>
      <c r="AF52" s="60"/>
      <c r="AG52" s="64"/>
      <c r="AH52" s="64"/>
      <c r="AI52" s="88"/>
      <c r="AJ52" s="89"/>
    </row>
    <row r="53" spans="1:36" s="18" customFormat="1" ht="24.75" customHeight="1" thickBot="1" x14ac:dyDescent="0.35">
      <c r="A53" s="67" t="s">
        <v>25</v>
      </c>
      <c r="B53" s="68"/>
      <c r="C53" s="69"/>
      <c r="D53" s="69"/>
      <c r="E53" s="69"/>
      <c r="F53" s="69"/>
      <c r="G53" s="69"/>
      <c r="H53" s="69"/>
      <c r="I53" s="69"/>
      <c r="J53" s="69"/>
      <c r="K53" s="69"/>
      <c r="L53" s="69"/>
      <c r="M53" s="69"/>
      <c r="N53" s="69"/>
      <c r="O53" s="69"/>
      <c r="P53" s="69"/>
      <c r="Q53" s="69"/>
      <c r="R53" s="70" t="s">
        <v>26</v>
      </c>
      <c r="S53" s="69"/>
      <c r="T53" s="69"/>
      <c r="U53" s="69"/>
      <c r="V53" s="53"/>
      <c r="W53" s="53"/>
      <c r="X53" s="53"/>
      <c r="Y53" s="53"/>
      <c r="Z53" s="53"/>
      <c r="AA53" s="71" t="s">
        <v>19</v>
      </c>
      <c r="AB53" s="255">
        <f>SUM(AI44+AI36+AI28+AI20+AI12)</f>
        <v>0</v>
      </c>
      <c r="AC53" s="255"/>
      <c r="AD53" s="72"/>
      <c r="AE53" s="72"/>
      <c r="AF53" s="73"/>
      <c r="AG53" s="64"/>
      <c r="AH53" s="64"/>
      <c r="AI53" s="88"/>
      <c r="AJ53" s="89"/>
    </row>
    <row r="54" spans="1:36" s="18" customFormat="1" ht="18.75" customHeight="1" x14ac:dyDescent="0.2">
      <c r="A54" s="256" t="s">
        <v>27</v>
      </c>
      <c r="B54" s="257"/>
      <c r="C54" s="257"/>
      <c r="D54" s="257"/>
      <c r="E54" s="257"/>
      <c r="F54" s="257"/>
      <c r="G54" s="257"/>
      <c r="H54" s="257"/>
      <c r="I54" s="257"/>
      <c r="J54" s="95"/>
      <c r="K54" s="95"/>
      <c r="L54" s="95"/>
      <c r="M54" s="95"/>
      <c r="N54" s="95"/>
      <c r="O54" s="95"/>
      <c r="P54" s="95"/>
      <c r="Q54" s="95"/>
      <c r="R54" s="95"/>
      <c r="S54" s="95"/>
      <c r="T54" s="95"/>
      <c r="U54" s="95"/>
      <c r="V54" s="95"/>
      <c r="W54" s="95"/>
      <c r="X54" s="95"/>
      <c r="Y54" s="95"/>
      <c r="Z54" s="95"/>
      <c r="AA54" s="96" t="s">
        <v>81</v>
      </c>
      <c r="AB54" s="90"/>
      <c r="AC54" s="90"/>
      <c r="AD54" s="90"/>
      <c r="AE54" s="90"/>
      <c r="AF54" s="90"/>
      <c r="AG54" s="90"/>
      <c r="AH54" s="90"/>
      <c r="AI54" s="55"/>
      <c r="AJ54" s="57"/>
    </row>
    <row r="55" spans="1:36" ht="17.25" customHeight="1" x14ac:dyDescent="0.3">
      <c r="AF55" s="250"/>
      <c r="AG55" s="250"/>
      <c r="AH55" s="250"/>
      <c r="AI55" s="251"/>
      <c r="AJ55" s="251"/>
    </row>
  </sheetData>
  <sheetProtection algorithmName="SHA-512" hashValue="3P7HRpyLbTYjaOgpJ/dj11qYMO2BpGV2QnwhUCORJo5jr/xB3iJtclAOV7SyGrdWbOJGGnghMJle+PGIZx/p6Q==" saltValue="/6CiGxefkfpQaegccumQCg==" spinCount="100000" sheet="1" objects="1" scenarios="1" formatCells="0" selectLockedCells="1"/>
  <mergeCells count="30">
    <mergeCell ref="A2:B2"/>
    <mergeCell ref="C2:O2"/>
    <mergeCell ref="S2:AJ2"/>
    <mergeCell ref="A1:B1"/>
    <mergeCell ref="C1:I1"/>
    <mergeCell ref="J1:L1"/>
    <mergeCell ref="M1:R1"/>
    <mergeCell ref="S1:AD1"/>
    <mergeCell ref="AH48:AJ48"/>
    <mergeCell ref="AB49:AC49"/>
    <mergeCell ref="AH49:AJ49"/>
    <mergeCell ref="A3:AJ3"/>
    <mergeCell ref="A4:B4"/>
    <mergeCell ref="A6:B7"/>
    <mergeCell ref="A14:B15"/>
    <mergeCell ref="A22:B23"/>
    <mergeCell ref="A30:B31"/>
    <mergeCell ref="A38:B39"/>
    <mergeCell ref="A47:Z47"/>
    <mergeCell ref="AA47:AF47"/>
    <mergeCell ref="A48:Y49"/>
    <mergeCell ref="AB48:AC48"/>
    <mergeCell ref="AF55:AH55"/>
    <mergeCell ref="AI55:AJ55"/>
    <mergeCell ref="A50:Y51"/>
    <mergeCell ref="AB50:AC50"/>
    <mergeCell ref="AB51:AC51"/>
    <mergeCell ref="AB52:AC52"/>
    <mergeCell ref="AB53:AC53"/>
    <mergeCell ref="A54:I54"/>
  </mergeCells>
  <pageMargins left="0.25" right="0.25" top="0.75" bottom="0" header="0.3" footer="0.3"/>
  <pageSetup scale="57" fitToHeight="0" orientation="landscape" r:id="rId1"/>
  <headerFooter>
    <oddHeader>&amp;C&amp;16
Quality Care Services, Inc. - Monthly Attendance and Meal Count Record</oddHeader>
    <oddFooter>&amp;RForm  Revised August 2014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pageSetUpPr fitToPage="1"/>
  </sheetPr>
  <dimension ref="A1:AJ55"/>
  <sheetViews>
    <sheetView view="pageLayout" zoomScale="80" zoomScaleNormal="110" zoomScalePageLayoutView="80" workbookViewId="0">
      <selection activeCell="A6" sqref="A6:B7"/>
    </sheetView>
  </sheetViews>
  <sheetFormatPr defaultColWidth="2.7109375" defaultRowHeight="12.75" x14ac:dyDescent="0.2"/>
  <cols>
    <col min="1" max="2" width="17.7109375" style="3" customWidth="1"/>
    <col min="3" max="34" width="5.7109375" style="3" customWidth="1"/>
    <col min="35" max="35" width="8.7109375" style="74" customWidth="1"/>
    <col min="36" max="36" width="6.140625" style="3" customWidth="1"/>
    <col min="37" max="16384" width="2.7109375" style="3"/>
  </cols>
  <sheetData>
    <row r="1" spans="1:36" s="1" customFormat="1" ht="24" customHeight="1" x14ac:dyDescent="0.3">
      <c r="A1" s="215" t="s">
        <v>0</v>
      </c>
      <c r="B1" s="216"/>
      <c r="C1" s="217"/>
      <c r="D1" s="217"/>
      <c r="E1" s="217"/>
      <c r="F1" s="217"/>
      <c r="G1" s="217"/>
      <c r="H1" s="217"/>
      <c r="I1" s="217"/>
      <c r="J1" s="218" t="s">
        <v>1</v>
      </c>
      <c r="K1" s="218"/>
      <c r="L1" s="218"/>
      <c r="M1" s="219">
        <f>SUM('Monthly Menu'!F2)</f>
        <v>42979</v>
      </c>
      <c r="N1" s="220"/>
      <c r="O1" s="220"/>
      <c r="P1" s="220"/>
      <c r="Q1" s="220"/>
      <c r="R1" s="220"/>
      <c r="S1" s="221"/>
      <c r="T1" s="221"/>
      <c r="U1" s="221"/>
      <c r="V1" s="221"/>
      <c r="W1" s="221"/>
      <c r="X1" s="221"/>
      <c r="Y1" s="221"/>
      <c r="Z1" s="221"/>
      <c r="AA1" s="221"/>
      <c r="AB1" s="221"/>
      <c r="AC1" s="221"/>
      <c r="AD1" s="221"/>
      <c r="AE1" s="82" t="s">
        <v>2</v>
      </c>
      <c r="AF1" s="83"/>
      <c r="AG1" s="84" t="s">
        <v>3</v>
      </c>
      <c r="AH1" s="84"/>
      <c r="AI1" s="85"/>
      <c r="AJ1" s="86"/>
    </row>
    <row r="2" spans="1:36" s="1" customFormat="1" ht="50.25" customHeight="1" thickBot="1" x14ac:dyDescent="0.35">
      <c r="A2" s="210" t="s">
        <v>4</v>
      </c>
      <c r="B2" s="211"/>
      <c r="C2" s="212"/>
      <c r="D2" s="212"/>
      <c r="E2" s="212"/>
      <c r="F2" s="212"/>
      <c r="G2" s="212"/>
      <c r="H2" s="212"/>
      <c r="I2" s="212"/>
      <c r="J2" s="212"/>
      <c r="K2" s="212"/>
      <c r="L2" s="212"/>
      <c r="M2" s="212"/>
      <c r="N2" s="212"/>
      <c r="O2" s="212"/>
      <c r="P2" s="2" t="s">
        <v>5</v>
      </c>
      <c r="Q2" s="2"/>
      <c r="R2" s="2"/>
      <c r="S2" s="213"/>
      <c r="T2" s="213"/>
      <c r="U2" s="213"/>
      <c r="V2" s="213"/>
      <c r="W2" s="213"/>
      <c r="X2" s="213"/>
      <c r="Y2" s="213"/>
      <c r="Z2" s="213"/>
      <c r="AA2" s="213"/>
      <c r="AB2" s="213"/>
      <c r="AC2" s="213"/>
      <c r="AD2" s="213"/>
      <c r="AE2" s="213"/>
      <c r="AF2" s="213"/>
      <c r="AG2" s="213"/>
      <c r="AH2" s="213"/>
      <c r="AI2" s="213"/>
      <c r="AJ2" s="214"/>
    </row>
    <row r="3" spans="1:36" ht="9" customHeight="1" thickBot="1" x14ac:dyDescent="0.45">
      <c r="A3" s="229"/>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1"/>
      <c r="AJ3" s="232"/>
    </row>
    <row r="4" spans="1:36" s="9" customFormat="1" ht="21.75" customHeight="1" x14ac:dyDescent="0.3">
      <c r="A4" s="233" t="s">
        <v>6</v>
      </c>
      <c r="B4" s="234"/>
      <c r="C4" s="4"/>
      <c r="D4" s="5">
        <v>1</v>
      </c>
      <c r="E4" s="5">
        <v>2</v>
      </c>
      <c r="F4" s="5">
        <v>3</v>
      </c>
      <c r="G4" s="5">
        <v>4</v>
      </c>
      <c r="H4" s="5">
        <v>5</v>
      </c>
      <c r="I4" s="5">
        <v>6</v>
      </c>
      <c r="J4" s="5">
        <v>7</v>
      </c>
      <c r="K4" s="5">
        <v>8</v>
      </c>
      <c r="L4" s="5">
        <v>9</v>
      </c>
      <c r="M4" s="5">
        <v>10</v>
      </c>
      <c r="N4" s="5">
        <v>11</v>
      </c>
      <c r="O4" s="5">
        <v>12</v>
      </c>
      <c r="P4" s="5">
        <v>13</v>
      </c>
      <c r="Q4" s="5">
        <v>14</v>
      </c>
      <c r="R4" s="5">
        <v>15</v>
      </c>
      <c r="S4" s="5">
        <v>16</v>
      </c>
      <c r="T4" s="5">
        <v>17</v>
      </c>
      <c r="U4" s="5">
        <v>18</v>
      </c>
      <c r="V4" s="5">
        <v>19</v>
      </c>
      <c r="W4" s="5">
        <v>20</v>
      </c>
      <c r="X4" s="5">
        <v>21</v>
      </c>
      <c r="Y4" s="5">
        <v>22</v>
      </c>
      <c r="Z4" s="5">
        <v>23</v>
      </c>
      <c r="AA4" s="5">
        <v>24</v>
      </c>
      <c r="AB4" s="5">
        <v>25</v>
      </c>
      <c r="AC4" s="5">
        <v>26</v>
      </c>
      <c r="AD4" s="5">
        <v>27</v>
      </c>
      <c r="AE4" s="5">
        <v>28</v>
      </c>
      <c r="AF4" s="5">
        <v>29</v>
      </c>
      <c r="AG4" s="5">
        <v>30</v>
      </c>
      <c r="AH4" s="6">
        <v>31</v>
      </c>
      <c r="AI4" s="7" t="s">
        <v>7</v>
      </c>
      <c r="AJ4" s="8"/>
    </row>
    <row r="5" spans="1:36" s="14" customFormat="1" ht="3.75" customHeight="1" thickBot="1" x14ac:dyDescent="0.25">
      <c r="A5" s="10"/>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2"/>
      <c r="AJ5" s="13"/>
    </row>
    <row r="6" spans="1:36" s="18" customFormat="1" ht="18" customHeight="1" x14ac:dyDescent="0.2">
      <c r="A6" s="235"/>
      <c r="B6" s="236"/>
      <c r="C6" s="15" t="s">
        <v>8</v>
      </c>
      <c r="D6" s="378"/>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80"/>
      <c r="AI6" s="16">
        <f t="shared" ref="AI6:AI12" si="0">SUM(D6:AH6)</f>
        <v>0</v>
      </c>
      <c r="AJ6" s="17"/>
    </row>
    <row r="7" spans="1:36" s="18" customFormat="1" ht="18" customHeight="1" thickBot="1" x14ac:dyDescent="0.25">
      <c r="A7" s="237"/>
      <c r="B7" s="238"/>
      <c r="C7" s="19" t="s">
        <v>9</v>
      </c>
      <c r="D7" s="379"/>
      <c r="E7" s="379"/>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81"/>
      <c r="AI7" s="20">
        <f t="shared" si="0"/>
        <v>0</v>
      </c>
      <c r="AJ7" s="21" t="s">
        <v>9</v>
      </c>
    </row>
    <row r="8" spans="1:36" s="18" customFormat="1" ht="18" customHeight="1" x14ac:dyDescent="0.2">
      <c r="A8" s="22" t="s">
        <v>10</v>
      </c>
      <c r="B8" s="23"/>
      <c r="C8" s="24" t="s">
        <v>11</v>
      </c>
      <c r="D8" s="379"/>
      <c r="E8" s="379"/>
      <c r="F8" s="379"/>
      <c r="G8" s="379"/>
      <c r="H8" s="379"/>
      <c r="I8" s="379"/>
      <c r="J8" s="379"/>
      <c r="K8" s="379"/>
      <c r="L8" s="379"/>
      <c r="M8" s="379"/>
      <c r="N8" s="379"/>
      <c r="O8" s="379"/>
      <c r="P8" s="379"/>
      <c r="Q8" s="379"/>
      <c r="R8" s="379"/>
      <c r="S8" s="379"/>
      <c r="T8" s="379"/>
      <c r="U8" s="379"/>
      <c r="V8" s="379"/>
      <c r="W8" s="379"/>
      <c r="X8" s="379"/>
      <c r="Y8" s="379"/>
      <c r="Z8" s="379"/>
      <c r="AA8" s="379"/>
      <c r="AB8" s="379"/>
      <c r="AC8" s="379"/>
      <c r="AD8" s="379"/>
      <c r="AE8" s="379"/>
      <c r="AF8" s="379"/>
      <c r="AG8" s="379"/>
      <c r="AH8" s="381"/>
      <c r="AI8" s="20">
        <f t="shared" si="0"/>
        <v>0</v>
      </c>
      <c r="AJ8" s="25" t="s">
        <v>11</v>
      </c>
    </row>
    <row r="9" spans="1:36" s="18" customFormat="1" ht="18" customHeight="1" x14ac:dyDescent="0.2">
      <c r="A9" s="22" t="s">
        <v>12</v>
      </c>
      <c r="B9" s="23"/>
      <c r="C9" s="26" t="s">
        <v>13</v>
      </c>
      <c r="D9" s="379"/>
      <c r="E9" s="379"/>
      <c r="F9" s="379"/>
      <c r="G9" s="379"/>
      <c r="H9" s="379"/>
      <c r="I9" s="379"/>
      <c r="J9" s="379"/>
      <c r="K9" s="379"/>
      <c r="L9" s="379"/>
      <c r="M9" s="379"/>
      <c r="N9" s="379"/>
      <c r="O9" s="379"/>
      <c r="P9" s="379"/>
      <c r="Q9" s="379"/>
      <c r="R9" s="379"/>
      <c r="S9" s="379"/>
      <c r="T9" s="379"/>
      <c r="U9" s="379"/>
      <c r="V9" s="379"/>
      <c r="W9" s="379"/>
      <c r="X9" s="379"/>
      <c r="Y9" s="379"/>
      <c r="Z9" s="379"/>
      <c r="AA9" s="379"/>
      <c r="AB9" s="379"/>
      <c r="AC9" s="379"/>
      <c r="AD9" s="379"/>
      <c r="AE9" s="379"/>
      <c r="AF9" s="379"/>
      <c r="AG9" s="379"/>
      <c r="AH9" s="381"/>
      <c r="AI9" s="20">
        <f t="shared" si="0"/>
        <v>0</v>
      </c>
      <c r="AJ9" s="27" t="s">
        <v>13</v>
      </c>
    </row>
    <row r="10" spans="1:36" s="18" customFormat="1" ht="18" customHeight="1" x14ac:dyDescent="0.2">
      <c r="A10" s="22" t="s">
        <v>14</v>
      </c>
      <c r="B10" s="28"/>
      <c r="C10" s="29" t="s">
        <v>15</v>
      </c>
      <c r="D10" s="379"/>
      <c r="E10" s="379"/>
      <c r="F10" s="379"/>
      <c r="G10" s="379"/>
      <c r="H10" s="379"/>
      <c r="I10" s="379"/>
      <c r="J10" s="379"/>
      <c r="K10" s="379"/>
      <c r="L10" s="379"/>
      <c r="M10" s="379"/>
      <c r="N10" s="379"/>
      <c r="O10" s="379"/>
      <c r="P10" s="379"/>
      <c r="Q10" s="379"/>
      <c r="R10" s="379"/>
      <c r="S10" s="379"/>
      <c r="T10" s="379"/>
      <c r="U10" s="379"/>
      <c r="V10" s="379"/>
      <c r="W10" s="379"/>
      <c r="X10" s="379"/>
      <c r="Y10" s="379"/>
      <c r="Z10" s="379"/>
      <c r="AA10" s="379"/>
      <c r="AB10" s="379"/>
      <c r="AC10" s="379"/>
      <c r="AD10" s="379"/>
      <c r="AE10" s="379"/>
      <c r="AF10" s="379"/>
      <c r="AG10" s="379"/>
      <c r="AH10" s="381"/>
      <c r="AI10" s="20">
        <f t="shared" si="0"/>
        <v>0</v>
      </c>
      <c r="AJ10" s="25" t="s">
        <v>15</v>
      </c>
    </row>
    <row r="11" spans="1:36" s="18" customFormat="1" ht="18" customHeight="1" x14ac:dyDescent="0.2">
      <c r="A11" s="22" t="s">
        <v>16</v>
      </c>
      <c r="B11" s="28"/>
      <c r="C11" s="30" t="s">
        <v>17</v>
      </c>
      <c r="D11" s="379"/>
      <c r="E11" s="379"/>
      <c r="F11" s="379"/>
      <c r="G11" s="379"/>
      <c r="H11" s="379"/>
      <c r="I11" s="379"/>
      <c r="J11" s="379"/>
      <c r="K11" s="379"/>
      <c r="L11" s="379"/>
      <c r="M11" s="379"/>
      <c r="N11" s="379"/>
      <c r="O11" s="379"/>
      <c r="P11" s="379"/>
      <c r="Q11" s="379"/>
      <c r="R11" s="379"/>
      <c r="S11" s="379"/>
      <c r="T11" s="379"/>
      <c r="U11" s="379"/>
      <c r="V11" s="379"/>
      <c r="W11" s="379"/>
      <c r="X11" s="379"/>
      <c r="Y11" s="379"/>
      <c r="Z11" s="379"/>
      <c r="AA11" s="379"/>
      <c r="AB11" s="379"/>
      <c r="AC11" s="379"/>
      <c r="AD11" s="379"/>
      <c r="AE11" s="379"/>
      <c r="AF11" s="379"/>
      <c r="AG11" s="379"/>
      <c r="AH11" s="381"/>
      <c r="AI11" s="20">
        <f t="shared" si="0"/>
        <v>0</v>
      </c>
      <c r="AJ11" s="31" t="s">
        <v>17</v>
      </c>
    </row>
    <row r="12" spans="1:36" s="18" customFormat="1" ht="18" customHeight="1" x14ac:dyDescent="0.2">
      <c r="A12" s="22" t="s">
        <v>18</v>
      </c>
      <c r="B12" s="23"/>
      <c r="C12" s="29" t="s">
        <v>19</v>
      </c>
      <c r="D12" s="379"/>
      <c r="E12" s="379"/>
      <c r="F12" s="379"/>
      <c r="G12" s="379"/>
      <c r="H12" s="379"/>
      <c r="I12" s="379"/>
      <c r="J12" s="379"/>
      <c r="K12" s="379"/>
      <c r="L12" s="379"/>
      <c r="M12" s="379"/>
      <c r="N12" s="379"/>
      <c r="O12" s="379"/>
      <c r="P12" s="379"/>
      <c r="Q12" s="379"/>
      <c r="R12" s="379"/>
      <c r="S12" s="379"/>
      <c r="T12" s="379"/>
      <c r="U12" s="379"/>
      <c r="V12" s="379"/>
      <c r="W12" s="379"/>
      <c r="X12" s="379"/>
      <c r="Y12" s="379"/>
      <c r="Z12" s="379"/>
      <c r="AA12" s="379"/>
      <c r="AB12" s="379"/>
      <c r="AC12" s="379"/>
      <c r="AD12" s="379"/>
      <c r="AE12" s="379"/>
      <c r="AF12" s="379"/>
      <c r="AG12" s="379"/>
      <c r="AH12" s="381"/>
      <c r="AI12" s="20">
        <f t="shared" si="0"/>
        <v>0</v>
      </c>
      <c r="AJ12" s="25" t="s">
        <v>19</v>
      </c>
    </row>
    <row r="13" spans="1:36" s="14" customFormat="1" ht="3.75" customHeight="1" thickBot="1" x14ac:dyDescent="0.25">
      <c r="A13" s="10"/>
      <c r="B13" s="11"/>
      <c r="C13" s="11"/>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2"/>
      <c r="AJ13" s="13"/>
    </row>
    <row r="14" spans="1:36" s="18" customFormat="1" ht="18" customHeight="1" x14ac:dyDescent="0.2">
      <c r="A14" s="239"/>
      <c r="B14" s="240"/>
      <c r="C14" s="15" t="s">
        <v>8</v>
      </c>
      <c r="D14" s="378"/>
      <c r="E14" s="378"/>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80"/>
      <c r="AI14" s="16">
        <f t="shared" ref="AI14:AI20" si="1">SUM(D14:AH14)</f>
        <v>0</v>
      </c>
      <c r="AJ14" s="33"/>
    </row>
    <row r="15" spans="1:36" s="18" customFormat="1" ht="18" customHeight="1" thickBot="1" x14ac:dyDescent="0.25">
      <c r="A15" s="241"/>
      <c r="B15" s="242"/>
      <c r="C15" s="19" t="s">
        <v>9</v>
      </c>
      <c r="D15" s="379"/>
      <c r="E15" s="379"/>
      <c r="F15" s="379"/>
      <c r="G15" s="379"/>
      <c r="H15" s="379"/>
      <c r="I15" s="379"/>
      <c r="J15" s="379"/>
      <c r="K15" s="379"/>
      <c r="L15" s="379"/>
      <c r="M15" s="379"/>
      <c r="N15" s="379"/>
      <c r="O15" s="379"/>
      <c r="P15" s="379"/>
      <c r="Q15" s="379"/>
      <c r="R15" s="379"/>
      <c r="S15" s="379"/>
      <c r="T15" s="379"/>
      <c r="U15" s="379"/>
      <c r="V15" s="379"/>
      <c r="W15" s="379"/>
      <c r="X15" s="379"/>
      <c r="Y15" s="379"/>
      <c r="Z15" s="379"/>
      <c r="AA15" s="379"/>
      <c r="AB15" s="379"/>
      <c r="AC15" s="379"/>
      <c r="AD15" s="379"/>
      <c r="AE15" s="379"/>
      <c r="AF15" s="379"/>
      <c r="AG15" s="379"/>
      <c r="AH15" s="381"/>
      <c r="AI15" s="20">
        <f t="shared" si="1"/>
        <v>0</v>
      </c>
      <c r="AJ15" s="21" t="s">
        <v>9</v>
      </c>
    </row>
    <row r="16" spans="1:36" s="18" customFormat="1" ht="18" customHeight="1" x14ac:dyDescent="0.2">
      <c r="A16" s="22" t="s">
        <v>10</v>
      </c>
      <c r="B16" s="23"/>
      <c r="C16" s="24" t="s">
        <v>11</v>
      </c>
      <c r="D16" s="379"/>
      <c r="E16" s="379"/>
      <c r="F16" s="379"/>
      <c r="G16" s="379"/>
      <c r="H16" s="379"/>
      <c r="I16" s="379"/>
      <c r="J16" s="379"/>
      <c r="K16" s="379"/>
      <c r="L16" s="379"/>
      <c r="M16" s="379"/>
      <c r="N16" s="379"/>
      <c r="O16" s="379"/>
      <c r="P16" s="379"/>
      <c r="Q16" s="379"/>
      <c r="R16" s="379"/>
      <c r="S16" s="379"/>
      <c r="T16" s="379"/>
      <c r="U16" s="379"/>
      <c r="V16" s="379"/>
      <c r="W16" s="379"/>
      <c r="X16" s="379"/>
      <c r="Y16" s="379"/>
      <c r="Z16" s="379"/>
      <c r="AA16" s="379"/>
      <c r="AB16" s="379"/>
      <c r="AC16" s="379"/>
      <c r="AD16" s="379"/>
      <c r="AE16" s="379"/>
      <c r="AF16" s="379"/>
      <c r="AG16" s="379"/>
      <c r="AH16" s="381"/>
      <c r="AI16" s="20">
        <f t="shared" si="1"/>
        <v>0</v>
      </c>
      <c r="AJ16" s="25" t="s">
        <v>11</v>
      </c>
    </row>
    <row r="17" spans="1:36" s="18" customFormat="1" ht="18" customHeight="1" x14ac:dyDescent="0.2">
      <c r="A17" s="22" t="s">
        <v>12</v>
      </c>
      <c r="B17" s="23"/>
      <c r="C17" s="26" t="s">
        <v>13</v>
      </c>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81"/>
      <c r="AI17" s="20">
        <f t="shared" si="1"/>
        <v>0</v>
      </c>
      <c r="AJ17" s="27" t="s">
        <v>13</v>
      </c>
    </row>
    <row r="18" spans="1:36" s="18" customFormat="1" ht="18" customHeight="1" x14ac:dyDescent="0.2">
      <c r="A18" s="22" t="s">
        <v>14</v>
      </c>
      <c r="B18" s="28"/>
      <c r="C18" s="29" t="s">
        <v>15</v>
      </c>
      <c r="D18" s="379"/>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379"/>
      <c r="AH18" s="381"/>
      <c r="AI18" s="20">
        <f t="shared" si="1"/>
        <v>0</v>
      </c>
      <c r="AJ18" s="25" t="s">
        <v>15</v>
      </c>
    </row>
    <row r="19" spans="1:36" s="18" customFormat="1" ht="18" customHeight="1" x14ac:dyDescent="0.2">
      <c r="A19" s="22" t="s">
        <v>16</v>
      </c>
      <c r="B19" s="28"/>
      <c r="C19" s="30" t="s">
        <v>17</v>
      </c>
      <c r="D19" s="379"/>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81"/>
      <c r="AI19" s="20">
        <f t="shared" si="1"/>
        <v>0</v>
      </c>
      <c r="AJ19" s="31" t="s">
        <v>17</v>
      </c>
    </row>
    <row r="20" spans="1:36" s="18" customFormat="1" ht="18" customHeight="1" x14ac:dyDescent="0.2">
      <c r="A20" s="22" t="s">
        <v>18</v>
      </c>
      <c r="B20" s="23"/>
      <c r="C20" s="29" t="s">
        <v>19</v>
      </c>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81"/>
      <c r="AI20" s="20">
        <f t="shared" si="1"/>
        <v>0</v>
      </c>
      <c r="AJ20" s="25" t="s">
        <v>19</v>
      </c>
    </row>
    <row r="21" spans="1:36" s="14" customFormat="1" ht="3.75" customHeight="1" thickBot="1" x14ac:dyDescent="0.25">
      <c r="A21" s="10"/>
      <c r="B21" s="11"/>
      <c r="C21" s="11"/>
      <c r="D21" s="382"/>
      <c r="E21" s="382"/>
      <c r="F21" s="382"/>
      <c r="G21" s="382"/>
      <c r="H21" s="382"/>
      <c r="I21" s="382"/>
      <c r="J21" s="382"/>
      <c r="K21" s="382"/>
      <c r="L21" s="382"/>
      <c r="M21" s="382"/>
      <c r="N21" s="382"/>
      <c r="O21" s="382"/>
      <c r="P21" s="382"/>
      <c r="Q21" s="382"/>
      <c r="R21" s="382"/>
      <c r="S21" s="382"/>
      <c r="T21" s="382"/>
      <c r="U21" s="382"/>
      <c r="V21" s="382"/>
      <c r="W21" s="382"/>
      <c r="X21" s="382"/>
      <c r="Y21" s="382"/>
      <c r="Z21" s="382"/>
      <c r="AA21" s="382"/>
      <c r="AB21" s="382"/>
      <c r="AC21" s="382" t="s">
        <v>20</v>
      </c>
      <c r="AD21" s="382"/>
      <c r="AE21" s="382"/>
      <c r="AF21" s="382"/>
      <c r="AG21" s="382"/>
      <c r="AH21" s="382"/>
      <c r="AI21" s="32"/>
      <c r="AJ21" s="13"/>
    </row>
    <row r="22" spans="1:36" s="18" customFormat="1" ht="18" customHeight="1" x14ac:dyDescent="0.2">
      <c r="A22" s="235"/>
      <c r="B22" s="236"/>
      <c r="C22" s="15" t="s">
        <v>8</v>
      </c>
      <c r="D22" s="378"/>
      <c r="E22" s="378"/>
      <c r="F22" s="378"/>
      <c r="G22" s="378"/>
      <c r="H22" s="378"/>
      <c r="I22" s="378"/>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80"/>
      <c r="AI22" s="16">
        <f t="shared" ref="AI22:AI28" si="2">SUM(D22:AH22)</f>
        <v>0</v>
      </c>
      <c r="AJ22" s="33"/>
    </row>
    <row r="23" spans="1:36" s="18" customFormat="1" ht="18" customHeight="1" thickBot="1" x14ac:dyDescent="0.25">
      <c r="A23" s="237"/>
      <c r="B23" s="238"/>
      <c r="C23" s="19" t="s">
        <v>9</v>
      </c>
      <c r="D23" s="379"/>
      <c r="E23" s="379"/>
      <c r="F23" s="379"/>
      <c r="G23" s="379"/>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c r="AE23" s="379"/>
      <c r="AF23" s="379"/>
      <c r="AG23" s="379"/>
      <c r="AH23" s="381"/>
      <c r="AI23" s="20">
        <f t="shared" si="2"/>
        <v>0</v>
      </c>
      <c r="AJ23" s="21" t="s">
        <v>9</v>
      </c>
    </row>
    <row r="24" spans="1:36" s="18" customFormat="1" ht="18" customHeight="1" x14ac:dyDescent="0.2">
      <c r="A24" s="22" t="s">
        <v>10</v>
      </c>
      <c r="B24" s="23"/>
      <c r="C24" s="24" t="s">
        <v>11</v>
      </c>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81"/>
      <c r="AI24" s="20">
        <f t="shared" si="2"/>
        <v>0</v>
      </c>
      <c r="AJ24" s="25" t="s">
        <v>11</v>
      </c>
    </row>
    <row r="25" spans="1:36" s="18" customFormat="1" ht="18" customHeight="1" x14ac:dyDescent="0.2">
      <c r="A25" s="22" t="s">
        <v>12</v>
      </c>
      <c r="B25" s="23"/>
      <c r="C25" s="26" t="s">
        <v>13</v>
      </c>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81"/>
      <c r="AI25" s="20">
        <f t="shared" si="2"/>
        <v>0</v>
      </c>
      <c r="AJ25" s="27" t="s">
        <v>13</v>
      </c>
    </row>
    <row r="26" spans="1:36" s="18" customFormat="1" ht="18" customHeight="1" x14ac:dyDescent="0.2">
      <c r="A26" s="22" t="s">
        <v>14</v>
      </c>
      <c r="B26" s="28"/>
      <c r="C26" s="29" t="s">
        <v>15</v>
      </c>
      <c r="D26" s="379"/>
      <c r="E26" s="379"/>
      <c r="F26" s="379"/>
      <c r="G26" s="379"/>
      <c r="H26" s="379"/>
      <c r="I26" s="379"/>
      <c r="J26" s="379"/>
      <c r="K26" s="379"/>
      <c r="L26" s="379"/>
      <c r="M26" s="379"/>
      <c r="N26" s="379"/>
      <c r="O26" s="379"/>
      <c r="P26" s="379"/>
      <c r="Q26" s="379"/>
      <c r="R26" s="379"/>
      <c r="S26" s="379"/>
      <c r="T26" s="379"/>
      <c r="U26" s="379"/>
      <c r="V26" s="379"/>
      <c r="W26" s="379"/>
      <c r="X26" s="379"/>
      <c r="Y26" s="379"/>
      <c r="Z26" s="379"/>
      <c r="AA26" s="379"/>
      <c r="AB26" s="379"/>
      <c r="AC26" s="379"/>
      <c r="AD26" s="379"/>
      <c r="AE26" s="379"/>
      <c r="AF26" s="379"/>
      <c r="AG26" s="379"/>
      <c r="AH26" s="381"/>
      <c r="AI26" s="20">
        <f t="shared" si="2"/>
        <v>0</v>
      </c>
      <c r="AJ26" s="25" t="s">
        <v>15</v>
      </c>
    </row>
    <row r="27" spans="1:36" s="18" customFormat="1" ht="18" customHeight="1" x14ac:dyDescent="0.2">
      <c r="A27" s="22" t="s">
        <v>16</v>
      </c>
      <c r="B27" s="28"/>
      <c r="C27" s="30" t="s">
        <v>17</v>
      </c>
      <c r="D27" s="379"/>
      <c r="E27" s="379"/>
      <c r="F27" s="379"/>
      <c r="G27" s="379"/>
      <c r="H27" s="379"/>
      <c r="I27" s="379"/>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79"/>
      <c r="AG27" s="379"/>
      <c r="AH27" s="381"/>
      <c r="AI27" s="20">
        <f t="shared" si="2"/>
        <v>0</v>
      </c>
      <c r="AJ27" s="31" t="s">
        <v>17</v>
      </c>
    </row>
    <row r="28" spans="1:36" s="18" customFormat="1" ht="18" customHeight="1" x14ac:dyDescent="0.2">
      <c r="A28" s="22" t="s">
        <v>18</v>
      </c>
      <c r="B28" s="23"/>
      <c r="C28" s="29" t="s">
        <v>19</v>
      </c>
      <c r="D28" s="379"/>
      <c r="E28" s="379"/>
      <c r="F28" s="379"/>
      <c r="G28" s="379"/>
      <c r="H28" s="379"/>
      <c r="I28" s="379"/>
      <c r="J28" s="379"/>
      <c r="K28" s="379"/>
      <c r="L28" s="379"/>
      <c r="M28" s="379"/>
      <c r="N28" s="379"/>
      <c r="O28" s="379"/>
      <c r="P28" s="379"/>
      <c r="Q28" s="379"/>
      <c r="R28" s="379"/>
      <c r="S28" s="379"/>
      <c r="T28" s="379"/>
      <c r="U28" s="379"/>
      <c r="V28" s="379"/>
      <c r="W28" s="379"/>
      <c r="X28" s="379"/>
      <c r="Y28" s="379"/>
      <c r="Z28" s="379"/>
      <c r="AA28" s="379"/>
      <c r="AB28" s="379"/>
      <c r="AC28" s="379"/>
      <c r="AD28" s="379"/>
      <c r="AE28" s="379"/>
      <c r="AF28" s="379"/>
      <c r="AG28" s="379"/>
      <c r="AH28" s="381"/>
      <c r="AI28" s="20">
        <f t="shared" si="2"/>
        <v>0</v>
      </c>
      <c r="AJ28" s="25" t="s">
        <v>19</v>
      </c>
    </row>
    <row r="29" spans="1:36" s="18" customFormat="1" ht="4.5" customHeight="1" thickBot="1" x14ac:dyDescent="0.25">
      <c r="A29" s="34"/>
      <c r="B29" s="35"/>
      <c r="C29" s="11"/>
      <c r="D29" s="382"/>
      <c r="E29" s="382"/>
      <c r="F29" s="382"/>
      <c r="G29" s="382"/>
      <c r="H29" s="382"/>
      <c r="I29" s="382"/>
      <c r="J29" s="382"/>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2"/>
      <c r="AJ29" s="13"/>
    </row>
    <row r="30" spans="1:36" s="18" customFormat="1" ht="18" customHeight="1" x14ac:dyDescent="0.2">
      <c r="A30" s="239"/>
      <c r="B30" s="240"/>
      <c r="C30" s="15" t="s">
        <v>8</v>
      </c>
      <c r="D30" s="378"/>
      <c r="E30" s="378"/>
      <c r="F30" s="378"/>
      <c r="G30" s="378"/>
      <c r="H30" s="378"/>
      <c r="I30" s="378"/>
      <c r="J30" s="378"/>
      <c r="K30" s="378"/>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80"/>
      <c r="AI30" s="16">
        <f t="shared" ref="AI30:AI36" si="3">SUM(D30:AH30)</f>
        <v>0</v>
      </c>
      <c r="AJ30" s="33"/>
    </row>
    <row r="31" spans="1:36" s="18" customFormat="1" ht="18" customHeight="1" thickBot="1" x14ac:dyDescent="0.25">
      <c r="A31" s="241"/>
      <c r="B31" s="242"/>
      <c r="C31" s="19" t="s">
        <v>9</v>
      </c>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c r="AE31" s="379"/>
      <c r="AF31" s="379"/>
      <c r="AG31" s="379"/>
      <c r="AH31" s="381"/>
      <c r="AI31" s="20">
        <f t="shared" si="3"/>
        <v>0</v>
      </c>
      <c r="AJ31" s="21" t="s">
        <v>9</v>
      </c>
    </row>
    <row r="32" spans="1:36" s="18" customFormat="1" ht="18" customHeight="1" x14ac:dyDescent="0.2">
      <c r="A32" s="22" t="s">
        <v>10</v>
      </c>
      <c r="B32" s="23"/>
      <c r="C32" s="24" t="s">
        <v>11</v>
      </c>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c r="AD32" s="379"/>
      <c r="AE32" s="379"/>
      <c r="AF32" s="379"/>
      <c r="AG32" s="379"/>
      <c r="AH32" s="381"/>
      <c r="AI32" s="20">
        <f t="shared" si="3"/>
        <v>0</v>
      </c>
      <c r="AJ32" s="25" t="s">
        <v>11</v>
      </c>
    </row>
    <row r="33" spans="1:36" s="18" customFormat="1" ht="18" customHeight="1" x14ac:dyDescent="0.2">
      <c r="A33" s="22" t="s">
        <v>12</v>
      </c>
      <c r="B33" s="23"/>
      <c r="C33" s="26" t="s">
        <v>13</v>
      </c>
      <c r="D33" s="379"/>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79"/>
      <c r="AH33" s="381"/>
      <c r="AI33" s="20">
        <f t="shared" si="3"/>
        <v>0</v>
      </c>
      <c r="AJ33" s="27" t="s">
        <v>13</v>
      </c>
    </row>
    <row r="34" spans="1:36" s="18" customFormat="1" ht="18" customHeight="1" x14ac:dyDescent="0.2">
      <c r="A34" s="22" t="s">
        <v>14</v>
      </c>
      <c r="B34" s="28"/>
      <c r="C34" s="29" t="s">
        <v>15</v>
      </c>
      <c r="D34" s="379"/>
      <c r="E34" s="379"/>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c r="AD34" s="379"/>
      <c r="AE34" s="379"/>
      <c r="AF34" s="379"/>
      <c r="AG34" s="379"/>
      <c r="AH34" s="381"/>
      <c r="AI34" s="20">
        <f t="shared" si="3"/>
        <v>0</v>
      </c>
      <c r="AJ34" s="25" t="s">
        <v>15</v>
      </c>
    </row>
    <row r="35" spans="1:36" s="18" customFormat="1" ht="18" customHeight="1" x14ac:dyDescent="0.2">
      <c r="A35" s="22" t="s">
        <v>16</v>
      </c>
      <c r="B35" s="28"/>
      <c r="C35" s="30" t="s">
        <v>17</v>
      </c>
      <c r="D35" s="379"/>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c r="AD35" s="379"/>
      <c r="AE35" s="379"/>
      <c r="AF35" s="379"/>
      <c r="AG35" s="379"/>
      <c r="AH35" s="381"/>
      <c r="AI35" s="20">
        <f t="shared" si="3"/>
        <v>0</v>
      </c>
      <c r="AJ35" s="31" t="s">
        <v>17</v>
      </c>
    </row>
    <row r="36" spans="1:36" s="18" customFormat="1" ht="18" customHeight="1" x14ac:dyDescent="0.2">
      <c r="A36" s="22" t="s">
        <v>18</v>
      </c>
      <c r="B36" s="23"/>
      <c r="C36" s="29" t="s">
        <v>19</v>
      </c>
      <c r="D36" s="379"/>
      <c r="E36" s="379"/>
      <c r="F36" s="379"/>
      <c r="G36" s="379"/>
      <c r="H36" s="379"/>
      <c r="I36" s="379"/>
      <c r="J36" s="379"/>
      <c r="K36" s="379"/>
      <c r="L36" s="379"/>
      <c r="M36" s="379"/>
      <c r="N36" s="379"/>
      <c r="O36" s="379"/>
      <c r="P36" s="379"/>
      <c r="Q36" s="379"/>
      <c r="R36" s="379"/>
      <c r="S36" s="379"/>
      <c r="T36" s="379"/>
      <c r="U36" s="379"/>
      <c r="V36" s="379"/>
      <c r="W36" s="379"/>
      <c r="X36" s="379"/>
      <c r="Y36" s="379"/>
      <c r="Z36" s="379"/>
      <c r="AA36" s="379"/>
      <c r="AB36" s="379"/>
      <c r="AC36" s="379"/>
      <c r="AD36" s="379"/>
      <c r="AE36" s="379"/>
      <c r="AF36" s="379"/>
      <c r="AG36" s="379"/>
      <c r="AH36" s="381"/>
      <c r="AI36" s="20">
        <f t="shared" si="3"/>
        <v>0</v>
      </c>
      <c r="AJ36" s="25" t="s">
        <v>19</v>
      </c>
    </row>
    <row r="37" spans="1:36" s="14" customFormat="1" ht="4.5" customHeight="1" thickBot="1" x14ac:dyDescent="0.25">
      <c r="A37" s="10"/>
      <c r="B37" s="11"/>
      <c r="C37" s="11"/>
      <c r="D37" s="382"/>
      <c r="E37" s="382" t="s">
        <v>20</v>
      </c>
      <c r="F37" s="382"/>
      <c r="G37" s="382"/>
      <c r="H37" s="382"/>
      <c r="I37" s="382"/>
      <c r="J37" s="382"/>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2"/>
      <c r="AJ37" s="13"/>
    </row>
    <row r="38" spans="1:36" s="18" customFormat="1" ht="18" customHeight="1" x14ac:dyDescent="0.2">
      <c r="A38" s="239"/>
      <c r="B38" s="240"/>
      <c r="C38" s="15" t="s">
        <v>8</v>
      </c>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80"/>
      <c r="AI38" s="16">
        <f t="shared" ref="AI38:AI44" si="4">SUM(D38:AH38)</f>
        <v>0</v>
      </c>
      <c r="AJ38" s="33"/>
    </row>
    <row r="39" spans="1:36" s="18" customFormat="1" ht="18" customHeight="1" thickBot="1" x14ac:dyDescent="0.25">
      <c r="A39" s="241"/>
      <c r="B39" s="242"/>
      <c r="C39" s="19" t="s">
        <v>9</v>
      </c>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81"/>
      <c r="AI39" s="20">
        <f t="shared" si="4"/>
        <v>0</v>
      </c>
      <c r="AJ39" s="21" t="s">
        <v>9</v>
      </c>
    </row>
    <row r="40" spans="1:36" s="18" customFormat="1" ht="18" customHeight="1" x14ac:dyDescent="0.2">
      <c r="A40" s="22" t="s">
        <v>10</v>
      </c>
      <c r="B40" s="23"/>
      <c r="C40" s="24" t="s">
        <v>11</v>
      </c>
      <c r="D40" s="379"/>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79"/>
      <c r="AD40" s="379"/>
      <c r="AE40" s="379"/>
      <c r="AF40" s="379"/>
      <c r="AG40" s="379"/>
      <c r="AH40" s="381"/>
      <c r="AI40" s="20">
        <f t="shared" si="4"/>
        <v>0</v>
      </c>
      <c r="AJ40" s="25" t="s">
        <v>11</v>
      </c>
    </row>
    <row r="41" spans="1:36" s="18" customFormat="1" ht="18" customHeight="1" x14ac:dyDescent="0.2">
      <c r="A41" s="22" t="s">
        <v>12</v>
      </c>
      <c r="B41" s="23"/>
      <c r="C41" s="26" t="s">
        <v>13</v>
      </c>
      <c r="D41" s="379"/>
      <c r="E41" s="379"/>
      <c r="F41" s="379"/>
      <c r="G41" s="379"/>
      <c r="H41" s="379"/>
      <c r="I41" s="379"/>
      <c r="J41" s="379"/>
      <c r="K41" s="379"/>
      <c r="L41" s="379"/>
      <c r="M41" s="379"/>
      <c r="N41" s="379"/>
      <c r="O41" s="379"/>
      <c r="P41" s="379"/>
      <c r="Q41" s="379"/>
      <c r="R41" s="379"/>
      <c r="S41" s="379"/>
      <c r="T41" s="379"/>
      <c r="U41" s="379"/>
      <c r="V41" s="379"/>
      <c r="W41" s="379"/>
      <c r="X41" s="379"/>
      <c r="Y41" s="379"/>
      <c r="Z41" s="379"/>
      <c r="AA41" s="379"/>
      <c r="AB41" s="379"/>
      <c r="AC41" s="379"/>
      <c r="AD41" s="379"/>
      <c r="AE41" s="379"/>
      <c r="AF41" s="379"/>
      <c r="AG41" s="379"/>
      <c r="AH41" s="381"/>
      <c r="AI41" s="20">
        <f t="shared" si="4"/>
        <v>0</v>
      </c>
      <c r="AJ41" s="27" t="s">
        <v>13</v>
      </c>
    </row>
    <row r="42" spans="1:36" s="18" customFormat="1" ht="18" customHeight="1" x14ac:dyDescent="0.2">
      <c r="A42" s="22" t="s">
        <v>14</v>
      </c>
      <c r="B42" s="28"/>
      <c r="C42" s="29" t="s">
        <v>15</v>
      </c>
      <c r="D42" s="379"/>
      <c r="E42" s="379"/>
      <c r="F42" s="379"/>
      <c r="G42" s="379"/>
      <c r="H42" s="379"/>
      <c r="I42" s="379"/>
      <c r="J42" s="379"/>
      <c r="K42" s="379"/>
      <c r="L42" s="379"/>
      <c r="M42" s="379"/>
      <c r="N42" s="379"/>
      <c r="O42" s="379"/>
      <c r="P42" s="379"/>
      <c r="Q42" s="379"/>
      <c r="R42" s="379"/>
      <c r="S42" s="379"/>
      <c r="T42" s="379"/>
      <c r="U42" s="379"/>
      <c r="V42" s="379"/>
      <c r="W42" s="379"/>
      <c r="X42" s="379"/>
      <c r="Y42" s="379"/>
      <c r="Z42" s="379"/>
      <c r="AA42" s="379"/>
      <c r="AB42" s="379"/>
      <c r="AC42" s="379"/>
      <c r="AD42" s="379"/>
      <c r="AE42" s="379"/>
      <c r="AF42" s="379"/>
      <c r="AG42" s="379"/>
      <c r="AH42" s="381"/>
      <c r="AI42" s="20">
        <f t="shared" si="4"/>
        <v>0</v>
      </c>
      <c r="AJ42" s="25" t="s">
        <v>15</v>
      </c>
    </row>
    <row r="43" spans="1:36" s="18" customFormat="1" ht="18" customHeight="1" x14ac:dyDescent="0.2">
      <c r="A43" s="22" t="s">
        <v>16</v>
      </c>
      <c r="B43" s="28"/>
      <c r="C43" s="30" t="s">
        <v>17</v>
      </c>
      <c r="D43" s="379"/>
      <c r="E43" s="379"/>
      <c r="F43" s="379"/>
      <c r="G43" s="379"/>
      <c r="H43" s="379"/>
      <c r="I43" s="379"/>
      <c r="J43" s="379"/>
      <c r="K43" s="379"/>
      <c r="L43" s="379"/>
      <c r="M43" s="379"/>
      <c r="N43" s="379"/>
      <c r="O43" s="379"/>
      <c r="P43" s="379"/>
      <c r="Q43" s="379"/>
      <c r="R43" s="379"/>
      <c r="S43" s="379"/>
      <c r="T43" s="379"/>
      <c r="U43" s="379"/>
      <c r="V43" s="379"/>
      <c r="W43" s="379"/>
      <c r="X43" s="379"/>
      <c r="Y43" s="379"/>
      <c r="Z43" s="379"/>
      <c r="AA43" s="379"/>
      <c r="AB43" s="379"/>
      <c r="AC43" s="379"/>
      <c r="AD43" s="379"/>
      <c r="AE43" s="379"/>
      <c r="AF43" s="379"/>
      <c r="AG43" s="379"/>
      <c r="AH43" s="381"/>
      <c r="AI43" s="20">
        <f t="shared" si="4"/>
        <v>0</v>
      </c>
      <c r="AJ43" s="31" t="s">
        <v>17</v>
      </c>
    </row>
    <row r="44" spans="1:36" s="18" customFormat="1" ht="18" customHeight="1" thickBot="1" x14ac:dyDescent="0.25">
      <c r="A44" s="22" t="s">
        <v>18</v>
      </c>
      <c r="B44" s="23"/>
      <c r="C44" s="29" t="s">
        <v>19</v>
      </c>
      <c r="D44" s="379"/>
      <c r="E44" s="379"/>
      <c r="F44" s="379"/>
      <c r="G44" s="379"/>
      <c r="H44" s="379"/>
      <c r="I44" s="379"/>
      <c r="J44" s="379"/>
      <c r="K44" s="379"/>
      <c r="L44" s="379"/>
      <c r="M44" s="379"/>
      <c r="N44" s="379"/>
      <c r="O44" s="379"/>
      <c r="P44" s="379"/>
      <c r="Q44" s="379"/>
      <c r="R44" s="379"/>
      <c r="S44" s="379"/>
      <c r="T44" s="379"/>
      <c r="U44" s="379"/>
      <c r="V44" s="379"/>
      <c r="W44" s="379"/>
      <c r="X44" s="379"/>
      <c r="Y44" s="379"/>
      <c r="Z44" s="379"/>
      <c r="AA44" s="383"/>
      <c r="AB44" s="383"/>
      <c r="AC44" s="383"/>
      <c r="AD44" s="383"/>
      <c r="AE44" s="383"/>
      <c r="AF44" s="383"/>
      <c r="AG44" s="379"/>
      <c r="AH44" s="381"/>
      <c r="AI44" s="36">
        <f t="shared" si="4"/>
        <v>0</v>
      </c>
      <c r="AJ44" s="37" t="s">
        <v>19</v>
      </c>
    </row>
    <row r="45" spans="1:36" s="18" customFormat="1" ht="4.5" customHeight="1" x14ac:dyDescent="0.2">
      <c r="A45" s="38"/>
      <c r="B45" s="39"/>
      <c r="C45" s="40"/>
      <c r="D45" s="39"/>
      <c r="E45" s="39"/>
      <c r="F45" s="39"/>
      <c r="G45" s="39"/>
      <c r="H45" s="39"/>
      <c r="I45" s="39"/>
      <c r="J45" s="39"/>
      <c r="K45" s="39"/>
      <c r="L45" s="39"/>
      <c r="M45" s="39"/>
      <c r="N45" s="39"/>
      <c r="O45" s="39"/>
      <c r="P45" s="39"/>
      <c r="Q45" s="39"/>
      <c r="R45" s="39"/>
      <c r="S45" s="39"/>
      <c r="T45" s="39"/>
      <c r="U45" s="39"/>
      <c r="V45" s="39"/>
      <c r="W45" s="39"/>
      <c r="X45" s="39"/>
      <c r="Y45" s="39"/>
      <c r="Z45" s="41"/>
      <c r="AA45" s="42"/>
      <c r="AB45" s="43"/>
      <c r="AC45" s="43"/>
      <c r="AD45" s="43"/>
      <c r="AE45" s="43"/>
      <c r="AF45" s="44"/>
      <c r="AG45" s="40"/>
      <c r="AH45" s="39"/>
      <c r="AI45" s="45"/>
      <c r="AJ45" s="46"/>
    </row>
    <row r="46" spans="1:36" s="18" customFormat="1" ht="1.5" customHeight="1" thickBot="1" x14ac:dyDescent="0.25">
      <c r="A46" s="47"/>
      <c r="B46" s="48"/>
      <c r="C46" s="49"/>
      <c r="D46" s="49"/>
      <c r="E46" s="49"/>
      <c r="F46" s="49"/>
      <c r="G46" s="49"/>
      <c r="H46" s="49"/>
      <c r="I46" s="49"/>
      <c r="J46" s="49"/>
      <c r="K46" s="49"/>
      <c r="L46" s="49"/>
      <c r="M46" s="49"/>
      <c r="N46" s="49"/>
      <c r="O46" s="49"/>
      <c r="P46" s="49"/>
      <c r="Q46" s="49"/>
      <c r="R46" s="49"/>
      <c r="S46" s="49"/>
      <c r="T46" s="49"/>
      <c r="U46" s="49"/>
      <c r="V46" s="49"/>
      <c r="W46" s="49"/>
      <c r="X46" s="49"/>
      <c r="Y46" s="49"/>
      <c r="Z46" s="49"/>
      <c r="AA46" s="50"/>
      <c r="AB46" s="49"/>
      <c r="AC46" s="49"/>
      <c r="AD46" s="49"/>
      <c r="AE46" s="49"/>
      <c r="AF46" s="51"/>
      <c r="AG46" s="49"/>
      <c r="AH46" s="49"/>
      <c r="AI46" s="52"/>
      <c r="AJ46" s="51"/>
    </row>
    <row r="47" spans="1:36" s="18" customFormat="1" ht="15.75" customHeight="1" thickBot="1" x14ac:dyDescent="0.35">
      <c r="A47" s="243"/>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5" t="s">
        <v>21</v>
      </c>
      <c r="AB47" s="246"/>
      <c r="AC47" s="246"/>
      <c r="AD47" s="246"/>
      <c r="AE47" s="246"/>
      <c r="AF47" s="247"/>
      <c r="AG47" s="87"/>
      <c r="AH47" s="64"/>
      <c r="AI47" s="88"/>
      <c r="AJ47" s="89"/>
    </row>
    <row r="48" spans="1:36" s="18" customFormat="1" ht="19.5" customHeight="1" x14ac:dyDescent="0.2">
      <c r="A48" s="248" t="s">
        <v>22</v>
      </c>
      <c r="B48" s="249"/>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64"/>
      <c r="AA48" s="54" t="s">
        <v>9</v>
      </c>
      <c r="AB48" s="225">
        <f>SUM(AI7+AI15+AI23+AI31+AI39)</f>
        <v>0</v>
      </c>
      <c r="AC48" s="225"/>
      <c r="AD48" s="55"/>
      <c r="AE48" s="56"/>
      <c r="AF48" s="57"/>
      <c r="AG48" s="64"/>
      <c r="AH48" s="222" t="s">
        <v>23</v>
      </c>
      <c r="AI48" s="223"/>
      <c r="AJ48" s="224"/>
    </row>
    <row r="49" spans="1:36" s="18" customFormat="1" ht="19.5" customHeight="1" thickBot="1" x14ac:dyDescent="0.35">
      <c r="A49" s="248"/>
      <c r="B49" s="249"/>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64"/>
      <c r="AA49" s="58" t="s">
        <v>11</v>
      </c>
      <c r="AB49" s="225">
        <f>SUM(AI8+AI16+AI24+AI32+AI40)</f>
        <v>0</v>
      </c>
      <c r="AC49" s="225"/>
      <c r="AD49" s="59"/>
      <c r="AE49" s="62"/>
      <c r="AF49" s="60"/>
      <c r="AG49" s="64"/>
      <c r="AH49" s="226">
        <f>SUM(AI38+AI30+AI22+AI14+AI6)</f>
        <v>0</v>
      </c>
      <c r="AI49" s="227"/>
      <c r="AJ49" s="228"/>
    </row>
    <row r="50" spans="1:36" s="18" customFormat="1" ht="19.5" customHeight="1" x14ac:dyDescent="0.2">
      <c r="A50" s="252" t="s">
        <v>24</v>
      </c>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64"/>
      <c r="AA50" s="61" t="s">
        <v>13</v>
      </c>
      <c r="AB50" s="254">
        <f>SUM(AI9+AI17+AI25+AI33+AI41)</f>
        <v>0</v>
      </c>
      <c r="AC50" s="254"/>
      <c r="AD50" s="59"/>
      <c r="AE50" s="62"/>
      <c r="AF50" s="60"/>
      <c r="AG50" s="64"/>
      <c r="AH50" s="64"/>
      <c r="AI50" s="88"/>
      <c r="AJ50" s="89"/>
    </row>
    <row r="51" spans="1:36" s="18" customFormat="1" ht="19.5" customHeight="1" x14ac:dyDescent="0.2">
      <c r="A51" s="252"/>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64"/>
      <c r="AA51" s="58" t="s">
        <v>15</v>
      </c>
      <c r="AB51" s="254">
        <f>SUM(AI10+AI18+AI26+AI34+AI42)</f>
        <v>0</v>
      </c>
      <c r="AC51" s="254"/>
      <c r="AD51" s="62"/>
      <c r="AE51" s="62"/>
      <c r="AF51" s="60"/>
      <c r="AG51" s="64"/>
      <c r="AH51" s="64"/>
      <c r="AI51" s="88"/>
      <c r="AJ51" s="89"/>
    </row>
    <row r="52" spans="1:36" s="18" customFormat="1" ht="19.5" customHeight="1" x14ac:dyDescent="0.2">
      <c r="A52" s="63"/>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5" t="s">
        <v>17</v>
      </c>
      <c r="AB52" s="254">
        <f>SUM(AI11+AI19+AI27+AI35+AI43)</f>
        <v>0</v>
      </c>
      <c r="AC52" s="254"/>
      <c r="AD52" s="62"/>
      <c r="AE52" s="66"/>
      <c r="AF52" s="60"/>
      <c r="AG52" s="64"/>
      <c r="AH52" s="64"/>
      <c r="AI52" s="88"/>
      <c r="AJ52" s="89"/>
    </row>
    <row r="53" spans="1:36" s="18" customFormat="1" ht="24.75" customHeight="1" thickBot="1" x14ac:dyDescent="0.35">
      <c r="A53" s="67" t="s">
        <v>25</v>
      </c>
      <c r="B53" s="68"/>
      <c r="C53" s="69"/>
      <c r="D53" s="69"/>
      <c r="E53" s="69"/>
      <c r="F53" s="69"/>
      <c r="G53" s="69"/>
      <c r="H53" s="69"/>
      <c r="I53" s="69"/>
      <c r="J53" s="69"/>
      <c r="K53" s="69"/>
      <c r="L53" s="69"/>
      <c r="M53" s="69"/>
      <c r="N53" s="69"/>
      <c r="O53" s="69"/>
      <c r="P53" s="69"/>
      <c r="Q53" s="69"/>
      <c r="R53" s="70" t="s">
        <v>26</v>
      </c>
      <c r="S53" s="69"/>
      <c r="T53" s="69"/>
      <c r="U53" s="69"/>
      <c r="V53" s="53"/>
      <c r="W53" s="53"/>
      <c r="X53" s="53"/>
      <c r="Y53" s="53"/>
      <c r="Z53" s="53"/>
      <c r="AA53" s="71" t="s">
        <v>19</v>
      </c>
      <c r="AB53" s="255">
        <f>SUM(AI44+AI36+AI28+AI20+AI12)</f>
        <v>0</v>
      </c>
      <c r="AC53" s="255"/>
      <c r="AD53" s="72"/>
      <c r="AE53" s="72"/>
      <c r="AF53" s="73"/>
      <c r="AG53" s="64"/>
      <c r="AH53" s="64"/>
      <c r="AI53" s="88"/>
      <c r="AJ53" s="89"/>
    </row>
    <row r="54" spans="1:36" s="18" customFormat="1" ht="18.75" customHeight="1" x14ac:dyDescent="0.2">
      <c r="A54" s="256" t="s">
        <v>27</v>
      </c>
      <c r="B54" s="257"/>
      <c r="C54" s="257"/>
      <c r="D54" s="257"/>
      <c r="E54" s="257"/>
      <c r="F54" s="257"/>
      <c r="G54" s="257"/>
      <c r="H54" s="257"/>
      <c r="I54" s="257"/>
      <c r="J54" s="95"/>
      <c r="K54" s="95"/>
      <c r="L54" s="95"/>
      <c r="M54" s="95"/>
      <c r="N54" s="95"/>
      <c r="O54" s="95"/>
      <c r="P54" s="95"/>
      <c r="Q54" s="95"/>
      <c r="R54" s="95"/>
      <c r="S54" s="95"/>
      <c r="T54" s="95"/>
      <c r="U54" s="95"/>
      <c r="V54" s="95"/>
      <c r="W54" s="95"/>
      <c r="X54" s="95"/>
      <c r="Y54" s="95"/>
      <c r="Z54" s="95"/>
      <c r="AA54" s="96" t="s">
        <v>81</v>
      </c>
      <c r="AB54" s="90"/>
      <c r="AC54" s="90"/>
      <c r="AD54" s="90"/>
      <c r="AE54" s="90"/>
      <c r="AF54" s="90"/>
      <c r="AG54" s="90"/>
      <c r="AH54" s="90"/>
      <c r="AI54" s="55"/>
      <c r="AJ54" s="57"/>
    </row>
    <row r="55" spans="1:36" ht="17.25" customHeight="1" x14ac:dyDescent="0.3">
      <c r="AF55" s="250"/>
      <c r="AG55" s="250"/>
      <c r="AH55" s="250"/>
      <c r="AI55" s="251"/>
      <c r="AJ55" s="251"/>
    </row>
  </sheetData>
  <sheetProtection algorithmName="SHA-512" hashValue="POHfnw8JaYaVqgfCh51gqIwCyL5T7Wi69/ivQgaadSfi/+UsW4D68lt/F/PaO1SX5PUo2qtfC/MGhsTZ2mGrwA==" saltValue="0cMiSKFt99hxuAuTVhDp3A==" spinCount="100000" sheet="1" objects="1" scenarios="1" formatCells="0" selectLockedCells="1"/>
  <mergeCells count="30">
    <mergeCell ref="A2:B2"/>
    <mergeCell ref="C2:O2"/>
    <mergeCell ref="S2:AJ2"/>
    <mergeCell ref="A1:B1"/>
    <mergeCell ref="C1:I1"/>
    <mergeCell ref="J1:L1"/>
    <mergeCell ref="M1:R1"/>
    <mergeCell ref="S1:AD1"/>
    <mergeCell ref="AH48:AJ48"/>
    <mergeCell ref="AB49:AC49"/>
    <mergeCell ref="AH49:AJ49"/>
    <mergeCell ref="A3:AJ3"/>
    <mergeCell ref="A4:B4"/>
    <mergeCell ref="A6:B7"/>
    <mergeCell ref="A14:B15"/>
    <mergeCell ref="A22:B23"/>
    <mergeCell ref="A30:B31"/>
    <mergeCell ref="A38:B39"/>
    <mergeCell ref="A47:Z47"/>
    <mergeCell ref="AA47:AF47"/>
    <mergeCell ref="A48:Y49"/>
    <mergeCell ref="AB48:AC48"/>
    <mergeCell ref="AF55:AH55"/>
    <mergeCell ref="AI55:AJ55"/>
    <mergeCell ref="A50:Y51"/>
    <mergeCell ref="AB50:AC50"/>
    <mergeCell ref="AB51:AC51"/>
    <mergeCell ref="AB52:AC52"/>
    <mergeCell ref="AB53:AC53"/>
    <mergeCell ref="A54:I54"/>
  </mergeCells>
  <pageMargins left="0.25" right="0.25" top="0.75" bottom="0" header="0.3" footer="0.3"/>
  <pageSetup scale="57" fitToHeight="0" orientation="landscape" r:id="rId1"/>
  <headerFooter>
    <oddHeader>&amp;C&amp;16
Quality Care Services, Inc. - Monthly Attendance and Meal Count Record</oddHeader>
    <oddFooter>&amp;RForm  Revised August 2014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39997558519241921"/>
    <pageSetUpPr fitToPage="1"/>
  </sheetPr>
  <dimension ref="A1:AE270"/>
  <sheetViews>
    <sheetView view="pageBreakPreview" zoomScale="91" zoomScaleNormal="80" zoomScaleSheetLayoutView="91" workbookViewId="0">
      <selection activeCell="F13" sqref="F13:G15"/>
    </sheetView>
  </sheetViews>
  <sheetFormatPr defaultRowHeight="12.75" x14ac:dyDescent="0.2"/>
  <cols>
    <col min="1" max="1" width="4.7109375" style="75" customWidth="1"/>
    <col min="2" max="2" width="9.85546875" style="75" customWidth="1"/>
    <col min="3" max="3" width="8.140625" style="75" customWidth="1"/>
    <col min="4" max="4" width="7.7109375" style="75" customWidth="1"/>
    <col min="5" max="5" width="22.85546875" style="75" customWidth="1"/>
    <col min="6" max="6" width="2.140625" style="75" customWidth="1"/>
    <col min="7" max="7" width="19.7109375" style="75" customWidth="1"/>
    <col min="8" max="8" width="2.28515625" style="75" customWidth="1"/>
    <col min="9" max="9" width="19.7109375" style="75" customWidth="1"/>
    <col min="10" max="10" width="2.42578125" style="75" customWidth="1"/>
    <col min="11" max="11" width="19.7109375" style="75" customWidth="1"/>
    <col min="12" max="12" width="2.28515625" style="75" customWidth="1"/>
    <col min="13" max="13" width="19.7109375" style="75" customWidth="1"/>
    <col min="14" max="14" width="2" style="75" customWidth="1"/>
    <col min="15" max="15" width="19.7109375" style="75" customWidth="1"/>
    <col min="16" max="20" width="9.140625" style="75"/>
    <col min="21" max="22" width="10.28515625" style="75" customWidth="1"/>
    <col min="23" max="28" width="9.140625" style="75"/>
    <col min="29" max="29" width="6.28515625" style="75" hidden="1" customWidth="1"/>
    <col min="30" max="30" width="26.7109375" style="75" customWidth="1"/>
    <col min="31" max="16384" width="9.140625" style="75"/>
  </cols>
  <sheetData>
    <row r="1" spans="1:31" ht="25.5" customHeight="1" thickTop="1" x14ac:dyDescent="0.35">
      <c r="A1" s="79"/>
      <c r="B1" s="132"/>
      <c r="C1" s="258" t="s">
        <v>99</v>
      </c>
      <c r="D1" s="258"/>
      <c r="E1" s="259" t="s">
        <v>36</v>
      </c>
      <c r="F1" s="260"/>
      <c r="G1" s="260"/>
      <c r="H1" s="133" t="s">
        <v>50</v>
      </c>
      <c r="I1" s="134"/>
      <c r="J1" s="134"/>
      <c r="K1" s="135"/>
      <c r="L1" s="134"/>
      <c r="M1" s="134"/>
      <c r="N1" s="134"/>
      <c r="O1" s="134"/>
      <c r="Q1" s="107" t="s">
        <v>55</v>
      </c>
      <c r="R1" s="107"/>
      <c r="S1" s="107"/>
      <c r="T1" s="107"/>
      <c r="U1" s="107"/>
      <c r="V1" s="136"/>
      <c r="W1" s="136"/>
      <c r="X1" s="136"/>
      <c r="Y1" s="136"/>
      <c r="Z1" s="136"/>
      <c r="AA1" s="136"/>
      <c r="AB1" s="136"/>
      <c r="AC1" s="136"/>
      <c r="AD1" s="136"/>
    </row>
    <row r="2" spans="1:31" ht="17.25" thickBot="1" x14ac:dyDescent="0.35">
      <c r="A2" s="79"/>
      <c r="B2" s="132"/>
      <c r="C2" s="258"/>
      <c r="D2" s="258"/>
      <c r="E2" s="261" t="s">
        <v>37</v>
      </c>
      <c r="F2" s="261"/>
      <c r="G2" s="261"/>
      <c r="H2" s="137" t="s">
        <v>51</v>
      </c>
      <c r="I2" s="137"/>
      <c r="J2" s="137"/>
      <c r="K2" s="138"/>
      <c r="L2" s="139"/>
      <c r="M2" s="140" t="s">
        <v>77</v>
      </c>
      <c r="N2" s="140"/>
      <c r="O2" s="141">
        <f>SUM(AE4/30.42)</f>
        <v>12.130177514792898</v>
      </c>
      <c r="Q2" s="110" t="s">
        <v>53</v>
      </c>
      <c r="R2" s="110"/>
      <c r="S2" s="110"/>
      <c r="T2" s="110"/>
      <c r="U2" s="110"/>
      <c r="V2" s="142"/>
      <c r="W2" s="142"/>
      <c r="X2" s="142"/>
      <c r="Y2" s="142"/>
      <c r="Z2" s="142"/>
      <c r="AA2" s="142"/>
      <c r="AB2" s="142"/>
      <c r="AC2" s="142"/>
      <c r="AD2" s="142"/>
    </row>
    <row r="3" spans="1:31" ht="8.25" hidden="1" customHeight="1" thickBot="1" x14ac:dyDescent="0.35">
      <c r="A3" s="79"/>
      <c r="B3" s="132"/>
      <c r="C3" s="258"/>
      <c r="D3" s="258"/>
      <c r="E3" s="143"/>
      <c r="F3" s="143"/>
      <c r="G3" s="143"/>
      <c r="H3" s="144"/>
      <c r="I3" s="144"/>
      <c r="J3" s="144"/>
      <c r="K3" s="144"/>
      <c r="L3" s="144"/>
      <c r="M3" s="144"/>
      <c r="N3" s="144"/>
      <c r="O3" s="144"/>
      <c r="Q3" s="110" t="s">
        <v>66</v>
      </c>
      <c r="R3" s="110"/>
      <c r="S3" s="110"/>
      <c r="T3" s="110"/>
      <c r="U3" s="110"/>
      <c r="V3" s="142"/>
      <c r="W3" s="142"/>
      <c r="X3" s="142"/>
      <c r="Y3" s="142"/>
      <c r="Z3" s="142"/>
      <c r="AA3" s="142"/>
      <c r="AB3" s="142"/>
      <c r="AC3" s="142"/>
      <c r="AD3" s="142"/>
    </row>
    <row r="4" spans="1:31" ht="25.5" customHeight="1" thickBot="1" x14ac:dyDescent="0.35">
      <c r="A4" s="79"/>
      <c r="B4" s="145"/>
      <c r="C4" s="258"/>
      <c r="D4" s="258"/>
      <c r="E4" s="146" t="s">
        <v>1</v>
      </c>
      <c r="F4" s="147"/>
      <c r="G4" s="148">
        <f>SUM(N11)</f>
        <v>42979</v>
      </c>
      <c r="H4" s="262" t="s">
        <v>100</v>
      </c>
      <c r="I4" s="263"/>
      <c r="J4" s="263"/>
      <c r="K4" s="263"/>
      <c r="L4" s="263"/>
      <c r="M4" s="263"/>
      <c r="N4" s="263"/>
      <c r="O4" s="264"/>
      <c r="Q4" s="110" t="s">
        <v>70</v>
      </c>
      <c r="R4" s="110"/>
      <c r="S4" s="110"/>
      <c r="T4" s="149"/>
      <c r="U4" s="110"/>
      <c r="V4" s="150">
        <f>SUM('Monthly Menu'!AR4)</f>
        <v>42975</v>
      </c>
      <c r="W4" s="142"/>
      <c r="X4" s="142"/>
      <c r="Y4" s="142"/>
      <c r="Z4" s="142"/>
      <c r="AA4" s="142"/>
      <c r="AB4" s="142"/>
      <c r="AC4" s="142"/>
      <c r="AD4" s="142"/>
      <c r="AE4" s="76">
        <f>SUM(N11-V11)</f>
        <v>369</v>
      </c>
    </row>
    <row r="5" spans="1:31" ht="12.75" customHeight="1" thickBot="1" x14ac:dyDescent="0.25">
      <c r="A5" s="79"/>
      <c r="B5" s="79"/>
      <c r="C5" s="151"/>
      <c r="D5" s="151"/>
      <c r="E5" s="79"/>
      <c r="F5" s="152" t="s">
        <v>47</v>
      </c>
      <c r="G5" s="79"/>
      <c r="H5" s="153"/>
      <c r="I5" s="154" t="s">
        <v>39</v>
      </c>
      <c r="J5" s="155"/>
      <c r="K5" s="265" t="s">
        <v>40</v>
      </c>
      <c r="L5" s="266"/>
      <c r="M5" s="266"/>
      <c r="N5" s="266"/>
      <c r="O5" s="267"/>
      <c r="Q5" s="110" t="s">
        <v>73</v>
      </c>
      <c r="R5" s="110"/>
      <c r="S5" s="110"/>
      <c r="T5" s="110"/>
      <c r="U5" s="110"/>
      <c r="V5" s="142"/>
      <c r="W5" s="142"/>
      <c r="X5" s="142"/>
      <c r="Y5" s="142"/>
      <c r="Z5" s="142"/>
      <c r="AA5" s="142"/>
      <c r="AB5" s="142"/>
      <c r="AC5" s="142"/>
      <c r="AD5" s="142"/>
      <c r="AE5" s="77">
        <f>SUM(N65-V11)</f>
        <v>376</v>
      </c>
    </row>
    <row r="6" spans="1:31" ht="13.5" customHeight="1" thickBot="1" x14ac:dyDescent="0.25">
      <c r="A6" s="268" t="s">
        <v>102</v>
      </c>
      <c r="B6" s="268"/>
      <c r="C6" s="268"/>
      <c r="D6" s="268"/>
      <c r="E6" s="268"/>
      <c r="F6" s="270" t="s">
        <v>48</v>
      </c>
      <c r="G6" s="271"/>
      <c r="H6" s="156"/>
      <c r="I6" s="157" t="s">
        <v>41</v>
      </c>
      <c r="J6" s="158"/>
      <c r="K6" s="272"/>
      <c r="L6" s="273"/>
      <c r="M6" s="273"/>
      <c r="N6" s="273"/>
      <c r="O6" s="274"/>
      <c r="Q6" s="110"/>
      <c r="R6" s="110" t="s">
        <v>74</v>
      </c>
      <c r="S6" s="110"/>
      <c r="T6" s="110"/>
      <c r="U6" s="110"/>
      <c r="V6" s="142"/>
      <c r="W6" s="142"/>
      <c r="X6" s="142"/>
      <c r="Y6" s="142"/>
      <c r="Z6" s="142"/>
      <c r="AA6" s="142"/>
      <c r="AB6" s="142"/>
      <c r="AC6" s="142"/>
      <c r="AD6" s="142"/>
      <c r="AE6" s="77">
        <f>SUM(N119-V11)</f>
        <v>383</v>
      </c>
    </row>
    <row r="7" spans="1:31" ht="15.75" customHeight="1" thickBot="1" x14ac:dyDescent="0.25">
      <c r="A7" s="268"/>
      <c r="B7" s="268"/>
      <c r="C7" s="268"/>
      <c r="D7" s="268"/>
      <c r="E7" s="268"/>
      <c r="F7" s="159" t="s">
        <v>49</v>
      </c>
      <c r="G7" s="160"/>
      <c r="H7" s="161"/>
      <c r="I7" s="157" t="s">
        <v>42</v>
      </c>
      <c r="J7" s="158"/>
      <c r="K7" s="272"/>
      <c r="L7" s="273"/>
      <c r="M7" s="273"/>
      <c r="N7" s="273"/>
      <c r="O7" s="274"/>
      <c r="Q7" s="110"/>
      <c r="R7" s="110" t="s">
        <v>52</v>
      </c>
      <c r="S7" s="110"/>
      <c r="T7" s="110"/>
      <c r="U7" s="110"/>
      <c r="V7" s="142"/>
      <c r="W7" s="142"/>
      <c r="X7" s="142"/>
      <c r="Y7" s="142"/>
      <c r="Z7" s="142"/>
      <c r="AA7" s="142"/>
      <c r="AB7" s="142"/>
      <c r="AC7" s="142"/>
      <c r="AD7" s="142"/>
      <c r="AE7" s="78">
        <f>SUM(N173-V11)</f>
        <v>390</v>
      </c>
    </row>
    <row r="8" spans="1:31" ht="15.75" customHeight="1" thickBot="1" x14ac:dyDescent="0.25">
      <c r="A8" s="268"/>
      <c r="B8" s="268"/>
      <c r="C8" s="268"/>
      <c r="D8" s="268"/>
      <c r="E8" s="268"/>
      <c r="F8" s="162" t="s">
        <v>103</v>
      </c>
      <c r="G8" s="160"/>
      <c r="H8" s="275" t="s">
        <v>104</v>
      </c>
      <c r="I8" s="276"/>
      <c r="J8" s="276"/>
      <c r="K8" s="276"/>
      <c r="L8" s="276"/>
      <c r="M8" s="276"/>
      <c r="N8" s="276"/>
      <c r="O8" s="277"/>
      <c r="Q8" s="110" t="s">
        <v>71</v>
      </c>
      <c r="R8" s="110"/>
      <c r="S8" s="110"/>
      <c r="T8" s="110"/>
      <c r="U8" s="110"/>
      <c r="V8" s="142"/>
      <c r="W8" s="142"/>
      <c r="X8" s="142"/>
      <c r="Y8" s="142"/>
      <c r="Z8" s="142"/>
      <c r="AA8" s="142"/>
      <c r="AB8" s="142"/>
      <c r="AC8" s="142"/>
      <c r="AD8" s="142"/>
      <c r="AE8" s="77">
        <f>SUM(N227-V11)</f>
        <v>397</v>
      </c>
    </row>
    <row r="9" spans="1:31" ht="15.75" customHeight="1" thickBot="1" x14ac:dyDescent="0.25">
      <c r="A9" s="268"/>
      <c r="B9" s="268"/>
      <c r="C9" s="268"/>
      <c r="D9" s="268"/>
      <c r="E9" s="268"/>
      <c r="F9" s="162" t="s">
        <v>105</v>
      </c>
      <c r="G9" s="160"/>
      <c r="H9" s="161"/>
      <c r="I9" s="163" t="s">
        <v>106</v>
      </c>
      <c r="J9" s="164"/>
      <c r="K9" s="165" t="s">
        <v>107</v>
      </c>
      <c r="L9" s="166"/>
      <c r="M9" s="167" t="s">
        <v>108</v>
      </c>
      <c r="N9" s="166" t="s">
        <v>101</v>
      </c>
      <c r="O9" s="168" t="s">
        <v>109</v>
      </c>
      <c r="Q9" s="110" t="s">
        <v>72</v>
      </c>
      <c r="R9" s="110"/>
      <c r="S9" s="110"/>
      <c r="T9" s="110"/>
      <c r="U9" s="110"/>
      <c r="V9" s="142"/>
      <c r="W9" s="142"/>
      <c r="X9" s="142"/>
      <c r="Y9" s="142"/>
      <c r="Z9" s="142"/>
      <c r="AA9" s="142"/>
      <c r="AB9" s="142"/>
      <c r="AC9" s="142"/>
      <c r="AD9" s="142"/>
    </row>
    <row r="10" spans="1:31" ht="1.5" customHeight="1" thickBot="1" x14ac:dyDescent="0.25">
      <c r="A10" s="268"/>
      <c r="B10" s="268"/>
      <c r="C10" s="268"/>
      <c r="D10" s="268"/>
      <c r="E10" s="268"/>
      <c r="F10" s="169"/>
      <c r="G10" s="170"/>
      <c r="H10" s="170"/>
      <c r="I10" s="171"/>
      <c r="J10" s="172"/>
      <c r="K10" s="173"/>
      <c r="L10" s="173"/>
      <c r="M10" s="173"/>
      <c r="N10" s="173"/>
      <c r="O10" s="174"/>
      <c r="Q10" s="79"/>
      <c r="R10" s="79"/>
      <c r="S10" s="79"/>
      <c r="T10" s="79"/>
      <c r="U10" s="79"/>
    </row>
    <row r="11" spans="1:31" ht="13.5" customHeight="1" x14ac:dyDescent="0.2">
      <c r="A11" s="268"/>
      <c r="B11" s="268"/>
      <c r="C11" s="268"/>
      <c r="D11" s="268"/>
      <c r="E11" s="268"/>
      <c r="F11" s="278">
        <f>SUM(V4)</f>
        <v>42975</v>
      </c>
      <c r="G11" s="279"/>
      <c r="H11" s="278">
        <f>SUM(F11+1)</f>
        <v>42976</v>
      </c>
      <c r="I11" s="279"/>
      <c r="J11" s="278">
        <f t="shared" ref="J11" si="0">SUM(H11+1)</f>
        <v>42977</v>
      </c>
      <c r="K11" s="279"/>
      <c r="L11" s="278">
        <f t="shared" ref="L11" si="1">SUM(J11+1)</f>
        <v>42978</v>
      </c>
      <c r="M11" s="279"/>
      <c r="N11" s="278">
        <f t="shared" ref="N11" si="2">SUM(L11+1)</f>
        <v>42979</v>
      </c>
      <c r="O11" s="279"/>
      <c r="Q11" s="80" t="s">
        <v>56</v>
      </c>
      <c r="R11" s="80"/>
      <c r="S11" s="80"/>
      <c r="T11" s="80"/>
      <c r="U11" s="80"/>
      <c r="V11" s="376">
        <v>42610</v>
      </c>
      <c r="W11" s="76"/>
      <c r="X11" s="76"/>
      <c r="Y11" s="76"/>
      <c r="Z11" s="76"/>
      <c r="AA11" s="76"/>
      <c r="AB11" s="76"/>
      <c r="AC11" s="76"/>
      <c r="AD11" s="76"/>
    </row>
    <row r="12" spans="1:31" ht="9.75" customHeight="1" thickBot="1" x14ac:dyDescent="0.25">
      <c r="A12" s="269"/>
      <c r="B12" s="269"/>
      <c r="C12" s="269"/>
      <c r="D12" s="269"/>
      <c r="E12" s="269"/>
      <c r="F12" s="280"/>
      <c r="G12" s="281"/>
      <c r="H12" s="280"/>
      <c r="I12" s="281"/>
      <c r="J12" s="280"/>
      <c r="K12" s="281"/>
      <c r="L12" s="280"/>
      <c r="M12" s="281"/>
      <c r="N12" s="280"/>
      <c r="O12" s="281"/>
      <c r="Q12" s="80" t="s">
        <v>79</v>
      </c>
      <c r="R12" s="80"/>
      <c r="S12" s="80"/>
      <c r="T12" s="80"/>
      <c r="U12" s="80"/>
      <c r="V12" s="377"/>
      <c r="W12" s="76" t="s">
        <v>78</v>
      </c>
      <c r="X12" s="76"/>
      <c r="Y12" s="76"/>
      <c r="Z12" s="76"/>
      <c r="AA12" s="76"/>
      <c r="AB12" s="76"/>
      <c r="AC12" s="76" t="e">
        <f>SUM(N9-V11)</f>
        <v>#VALUE!</v>
      </c>
      <c r="AD12" s="76"/>
    </row>
    <row r="13" spans="1:31" ht="15" customHeight="1" x14ac:dyDescent="0.2">
      <c r="A13" s="175"/>
      <c r="B13" s="282" t="s">
        <v>110</v>
      </c>
      <c r="C13" s="283"/>
      <c r="D13" s="286" t="s">
        <v>111</v>
      </c>
      <c r="E13" s="287"/>
      <c r="F13" s="290"/>
      <c r="G13" s="291"/>
      <c r="H13" s="290"/>
      <c r="I13" s="291"/>
      <c r="J13" s="290"/>
      <c r="K13" s="291"/>
      <c r="L13" s="290"/>
      <c r="M13" s="291"/>
      <c r="N13" s="300"/>
      <c r="O13" s="291"/>
      <c r="Q13" s="176" t="s">
        <v>65</v>
      </c>
      <c r="R13" s="81"/>
      <c r="S13" s="81"/>
      <c r="T13" s="81"/>
      <c r="U13" s="81"/>
      <c r="V13" s="77"/>
      <c r="W13" s="77"/>
      <c r="X13" s="77"/>
      <c r="Y13" s="77"/>
      <c r="Z13" s="77"/>
      <c r="AA13" s="77"/>
      <c r="AB13" s="77"/>
      <c r="AC13" s="77">
        <f>SUM(N60-V11)</f>
        <v>-42610</v>
      </c>
      <c r="AD13" s="77"/>
    </row>
    <row r="14" spans="1:31" x14ac:dyDescent="0.2">
      <c r="A14" s="177"/>
      <c r="B14" s="284"/>
      <c r="C14" s="285"/>
      <c r="D14" s="288"/>
      <c r="E14" s="289"/>
      <c r="F14" s="292"/>
      <c r="G14" s="293"/>
      <c r="H14" s="292"/>
      <c r="I14" s="293"/>
      <c r="J14" s="292"/>
      <c r="K14" s="293"/>
      <c r="L14" s="292"/>
      <c r="M14" s="293"/>
      <c r="N14" s="301"/>
      <c r="O14" s="293"/>
      <c r="Q14" s="176" t="s">
        <v>75</v>
      </c>
      <c r="R14" s="81"/>
      <c r="S14" s="81"/>
      <c r="T14" s="81"/>
      <c r="U14" s="81"/>
      <c r="V14" s="77"/>
      <c r="W14" s="77"/>
      <c r="X14" s="77"/>
      <c r="Y14" s="77"/>
      <c r="Z14" s="77"/>
      <c r="AA14" s="77"/>
      <c r="AB14" s="77"/>
      <c r="AC14" s="77">
        <f>SUM(N111-V11)</f>
        <v>-42610</v>
      </c>
      <c r="AD14" s="77"/>
    </row>
    <row r="15" spans="1:31" x14ac:dyDescent="0.2">
      <c r="A15" s="178"/>
      <c r="B15" s="179"/>
      <c r="C15" s="180"/>
      <c r="D15" s="302" t="s">
        <v>43</v>
      </c>
      <c r="E15" s="303"/>
      <c r="F15" s="292"/>
      <c r="G15" s="293"/>
      <c r="H15" s="292"/>
      <c r="I15" s="293"/>
      <c r="J15" s="292"/>
      <c r="K15" s="293"/>
      <c r="L15" s="292"/>
      <c r="M15" s="293"/>
      <c r="N15" s="301"/>
      <c r="O15" s="293"/>
      <c r="Q15" s="176"/>
      <c r="R15" s="81" t="s">
        <v>76</v>
      </c>
      <c r="S15" s="81"/>
      <c r="T15" s="81"/>
      <c r="U15" s="81"/>
      <c r="V15" s="77"/>
      <c r="W15" s="77"/>
      <c r="X15" s="77"/>
      <c r="Y15" s="77"/>
      <c r="Z15" s="77"/>
      <c r="AA15" s="77"/>
      <c r="AB15" s="77"/>
      <c r="AC15" s="78">
        <f>SUM(N162-V11)</f>
        <v>-42610</v>
      </c>
      <c r="AD15" s="77"/>
    </row>
    <row r="16" spans="1:31" x14ac:dyDescent="0.2">
      <c r="A16" s="178"/>
      <c r="B16" s="302" t="s">
        <v>38</v>
      </c>
      <c r="C16" s="303"/>
      <c r="D16" s="304" t="s">
        <v>112</v>
      </c>
      <c r="E16" s="305"/>
      <c r="F16" s="306"/>
      <c r="G16" s="307"/>
      <c r="H16" s="306"/>
      <c r="I16" s="307"/>
      <c r="J16" s="306"/>
      <c r="K16" s="307"/>
      <c r="L16" s="306"/>
      <c r="M16" s="307"/>
      <c r="N16" s="308"/>
      <c r="O16" s="307"/>
      <c r="Q16" s="176" t="s">
        <v>57</v>
      </c>
      <c r="R16" s="81"/>
      <c r="S16" s="81"/>
      <c r="T16" s="81"/>
      <c r="U16" s="81"/>
      <c r="V16" s="77"/>
      <c r="W16" s="77"/>
      <c r="X16" s="77"/>
      <c r="Y16" s="77"/>
      <c r="Z16" s="77"/>
      <c r="AA16" s="77"/>
      <c r="AB16" s="77"/>
      <c r="AC16" s="77" t="e">
        <f>SUM(F213-V11)</f>
        <v>#VALUE!</v>
      </c>
      <c r="AD16" s="77"/>
    </row>
    <row r="17" spans="1:30" x14ac:dyDescent="0.2">
      <c r="A17" s="178"/>
      <c r="B17" s="302" t="s">
        <v>39</v>
      </c>
      <c r="C17" s="303"/>
      <c r="D17" s="294" t="s">
        <v>113</v>
      </c>
      <c r="E17" s="295"/>
      <c r="F17" s="306"/>
      <c r="G17" s="307"/>
      <c r="H17" s="306"/>
      <c r="I17" s="307"/>
      <c r="J17" s="306"/>
      <c r="K17" s="307"/>
      <c r="L17" s="306"/>
      <c r="M17" s="307"/>
      <c r="N17" s="308"/>
      <c r="O17" s="307"/>
      <c r="Q17" s="81"/>
      <c r="R17" s="176" t="s">
        <v>58</v>
      </c>
      <c r="S17" s="81"/>
      <c r="T17" s="81"/>
      <c r="U17" s="81"/>
      <c r="V17" s="77"/>
      <c r="W17" s="77"/>
      <c r="X17" s="77"/>
      <c r="Y17" s="77"/>
      <c r="Z17" s="77"/>
      <c r="AA17" s="77"/>
      <c r="AB17" s="77"/>
      <c r="AC17" s="77"/>
      <c r="AD17" s="77"/>
    </row>
    <row r="18" spans="1:30" x14ac:dyDescent="0.2">
      <c r="A18" s="178"/>
      <c r="B18" s="181"/>
      <c r="C18" s="182"/>
      <c r="D18" s="294" t="s">
        <v>114</v>
      </c>
      <c r="E18" s="295"/>
      <c r="F18" s="306"/>
      <c r="G18" s="307"/>
      <c r="H18" s="306"/>
      <c r="I18" s="307"/>
      <c r="J18" s="306"/>
      <c r="K18" s="307"/>
      <c r="L18" s="306"/>
      <c r="M18" s="307"/>
      <c r="N18" s="308"/>
      <c r="O18" s="307"/>
      <c r="Q18" s="176" t="s">
        <v>59</v>
      </c>
      <c r="R18" s="81"/>
      <c r="S18" s="81"/>
      <c r="T18" s="81"/>
      <c r="U18" s="81"/>
      <c r="V18" s="77"/>
      <c r="W18" s="77"/>
      <c r="X18" s="183" t="s">
        <v>80</v>
      </c>
      <c r="Y18" s="77"/>
      <c r="Z18" s="77"/>
      <c r="AA18" s="77"/>
      <c r="AB18" s="77"/>
      <c r="AC18" s="77"/>
      <c r="AD18" s="77"/>
    </row>
    <row r="19" spans="1:30" ht="15" customHeight="1" x14ac:dyDescent="0.2">
      <c r="A19" s="178"/>
      <c r="B19" s="181"/>
      <c r="C19" s="182"/>
      <c r="D19" s="294" t="s">
        <v>115</v>
      </c>
      <c r="E19" s="295"/>
      <c r="F19" s="296"/>
      <c r="G19" s="297"/>
      <c r="H19" s="296"/>
      <c r="I19" s="297"/>
      <c r="J19" s="296"/>
      <c r="K19" s="297"/>
      <c r="L19" s="296"/>
      <c r="M19" s="297"/>
      <c r="N19" s="309"/>
      <c r="O19" s="297"/>
      <c r="Q19" s="176" t="s">
        <v>60</v>
      </c>
      <c r="R19" s="81"/>
      <c r="S19" s="81"/>
      <c r="T19" s="81"/>
      <c r="U19" s="81"/>
      <c r="V19" s="77"/>
      <c r="W19" s="77"/>
      <c r="X19" s="77"/>
      <c r="Y19" s="77"/>
      <c r="Z19" s="77"/>
      <c r="AA19" s="77"/>
      <c r="AB19" s="76"/>
      <c r="AC19" s="76"/>
      <c r="AD19" s="76"/>
    </row>
    <row r="20" spans="1:30" ht="15.75" customHeight="1" thickBot="1" x14ac:dyDescent="0.25">
      <c r="A20" s="184"/>
      <c r="B20" s="185"/>
      <c r="C20" s="186"/>
      <c r="D20" s="302" t="s">
        <v>116</v>
      </c>
      <c r="E20" s="303"/>
      <c r="F20" s="298"/>
      <c r="G20" s="299"/>
      <c r="H20" s="298"/>
      <c r="I20" s="299"/>
      <c r="J20" s="298"/>
      <c r="K20" s="299"/>
      <c r="L20" s="298"/>
      <c r="M20" s="299"/>
      <c r="N20" s="310"/>
      <c r="O20" s="299"/>
      <c r="Q20" s="80"/>
      <c r="R20" s="80"/>
      <c r="S20" s="80"/>
      <c r="T20" s="80"/>
      <c r="U20" s="80"/>
      <c r="V20" s="76"/>
      <c r="W20" s="76"/>
      <c r="X20" s="76"/>
      <c r="Y20" s="76"/>
      <c r="Z20" s="76"/>
      <c r="AA20" s="76"/>
      <c r="AB20" s="76"/>
      <c r="AC20" s="76"/>
      <c r="AD20" s="76"/>
    </row>
    <row r="21" spans="1:30" ht="15" customHeight="1" x14ac:dyDescent="0.2">
      <c r="A21" s="187"/>
      <c r="B21" s="282" t="s">
        <v>110</v>
      </c>
      <c r="C21" s="283"/>
      <c r="D21" s="286" t="s">
        <v>111</v>
      </c>
      <c r="E21" s="311"/>
      <c r="F21" s="313"/>
      <c r="G21" s="314"/>
      <c r="H21" s="313"/>
      <c r="I21" s="314"/>
      <c r="J21" s="313"/>
      <c r="K21" s="314"/>
      <c r="L21" s="313"/>
      <c r="M21" s="314"/>
      <c r="N21" s="313"/>
      <c r="O21" s="314"/>
    </row>
    <row r="22" spans="1:30" x14ac:dyDescent="0.2">
      <c r="A22" s="177"/>
      <c r="B22" s="284"/>
      <c r="C22" s="285"/>
      <c r="D22" s="288"/>
      <c r="E22" s="312"/>
      <c r="F22" s="313"/>
      <c r="G22" s="314"/>
      <c r="H22" s="313"/>
      <c r="I22" s="314"/>
      <c r="J22" s="313"/>
      <c r="K22" s="314"/>
      <c r="L22" s="313"/>
      <c r="M22" s="314"/>
      <c r="N22" s="313"/>
      <c r="O22" s="314"/>
    </row>
    <row r="23" spans="1:30" x14ac:dyDescent="0.2">
      <c r="A23" s="178"/>
      <c r="B23" s="179"/>
      <c r="C23" s="180"/>
      <c r="D23" s="302" t="s">
        <v>44</v>
      </c>
      <c r="E23" s="323"/>
      <c r="F23" s="313"/>
      <c r="G23" s="314"/>
      <c r="H23" s="313"/>
      <c r="I23" s="314"/>
      <c r="J23" s="313"/>
      <c r="K23" s="314"/>
      <c r="L23" s="313"/>
      <c r="M23" s="314"/>
      <c r="N23" s="313"/>
      <c r="O23" s="314"/>
    </row>
    <row r="24" spans="1:30" x14ac:dyDescent="0.2">
      <c r="A24" s="178"/>
      <c r="B24" s="302" t="s">
        <v>38</v>
      </c>
      <c r="C24" s="303"/>
      <c r="D24" s="302"/>
      <c r="E24" s="323"/>
      <c r="F24" s="315"/>
      <c r="G24" s="316"/>
      <c r="H24" s="315"/>
      <c r="I24" s="316"/>
      <c r="J24" s="315"/>
      <c r="K24" s="316"/>
      <c r="L24" s="315"/>
      <c r="M24" s="316"/>
      <c r="N24" s="315"/>
      <c r="O24" s="316"/>
    </row>
    <row r="25" spans="1:30" x14ac:dyDescent="0.2">
      <c r="A25" s="178"/>
      <c r="B25" s="302" t="s">
        <v>39</v>
      </c>
      <c r="C25" s="303"/>
      <c r="D25" s="304" t="s">
        <v>112</v>
      </c>
      <c r="E25" s="325"/>
      <c r="F25" s="317"/>
      <c r="G25" s="318"/>
      <c r="H25" s="317"/>
      <c r="I25" s="318"/>
      <c r="J25" s="317"/>
      <c r="K25" s="318"/>
      <c r="L25" s="317"/>
      <c r="M25" s="318"/>
      <c r="N25" s="317"/>
      <c r="O25" s="318"/>
    </row>
    <row r="26" spans="1:30" x14ac:dyDescent="0.2">
      <c r="A26" s="178"/>
      <c r="B26" s="188"/>
      <c r="C26" s="189"/>
      <c r="D26" s="302" t="s">
        <v>117</v>
      </c>
      <c r="E26" s="323"/>
      <c r="F26" s="319"/>
      <c r="G26" s="320"/>
      <c r="H26" s="319"/>
      <c r="I26" s="320"/>
      <c r="J26" s="319"/>
      <c r="K26" s="320"/>
      <c r="L26" s="319"/>
      <c r="M26" s="320"/>
      <c r="N26" s="319"/>
      <c r="O26" s="320"/>
    </row>
    <row r="27" spans="1:30" x14ac:dyDescent="0.2">
      <c r="A27" s="178"/>
      <c r="B27" s="188"/>
      <c r="C27" s="189"/>
      <c r="D27" s="294" t="s">
        <v>118</v>
      </c>
      <c r="E27" s="324"/>
      <c r="F27" s="319"/>
      <c r="G27" s="320"/>
      <c r="H27" s="319"/>
      <c r="I27" s="320"/>
      <c r="J27" s="319"/>
      <c r="K27" s="320"/>
      <c r="L27" s="319"/>
      <c r="M27" s="320"/>
      <c r="N27" s="319"/>
      <c r="O27" s="320"/>
    </row>
    <row r="28" spans="1:30" x14ac:dyDescent="0.2">
      <c r="A28" s="178"/>
      <c r="B28" s="188"/>
      <c r="C28" s="189"/>
      <c r="D28" s="294" t="s">
        <v>114</v>
      </c>
      <c r="E28" s="324"/>
      <c r="F28" s="321"/>
      <c r="G28" s="322"/>
      <c r="H28" s="321"/>
      <c r="I28" s="322"/>
      <c r="J28" s="321"/>
      <c r="K28" s="322"/>
      <c r="L28" s="321"/>
      <c r="M28" s="322"/>
      <c r="N28" s="321"/>
      <c r="O28" s="322"/>
    </row>
    <row r="29" spans="1:30" x14ac:dyDescent="0.2">
      <c r="A29" s="178"/>
      <c r="B29" s="188"/>
      <c r="C29" s="189"/>
      <c r="D29" s="294" t="s">
        <v>115</v>
      </c>
      <c r="E29" s="324"/>
      <c r="F29" s="317"/>
      <c r="G29" s="318"/>
      <c r="H29" s="317"/>
      <c r="I29" s="318"/>
      <c r="J29" s="317"/>
      <c r="K29" s="318"/>
      <c r="L29" s="317"/>
      <c r="M29" s="318"/>
      <c r="N29" s="317"/>
      <c r="O29" s="318"/>
    </row>
    <row r="30" spans="1:30" x14ac:dyDescent="0.2">
      <c r="A30" s="178"/>
      <c r="B30" s="188"/>
      <c r="C30" s="189"/>
      <c r="D30" s="294" t="s">
        <v>119</v>
      </c>
      <c r="E30" s="324"/>
      <c r="F30" s="319"/>
      <c r="G30" s="320"/>
      <c r="H30" s="319"/>
      <c r="I30" s="320"/>
      <c r="J30" s="319"/>
      <c r="K30" s="320"/>
      <c r="L30" s="319"/>
      <c r="M30" s="320"/>
      <c r="N30" s="319"/>
      <c r="O30" s="320"/>
    </row>
    <row r="31" spans="1:30" x14ac:dyDescent="0.2">
      <c r="A31" s="178"/>
      <c r="B31" s="188"/>
      <c r="C31" s="189"/>
      <c r="D31" s="328" t="s">
        <v>46</v>
      </c>
      <c r="E31" s="329"/>
      <c r="F31" s="319"/>
      <c r="G31" s="320"/>
      <c r="H31" s="319"/>
      <c r="I31" s="320"/>
      <c r="J31" s="319"/>
      <c r="K31" s="320"/>
      <c r="L31" s="319"/>
      <c r="M31" s="320"/>
      <c r="N31" s="319"/>
      <c r="O31" s="320"/>
    </row>
    <row r="32" spans="1:30" ht="13.5" thickBot="1" x14ac:dyDescent="0.25">
      <c r="A32" s="184"/>
      <c r="B32" s="185"/>
      <c r="C32" s="186"/>
      <c r="D32" s="330" t="s">
        <v>120</v>
      </c>
      <c r="E32" s="331"/>
      <c r="F32" s="326"/>
      <c r="G32" s="327"/>
      <c r="H32" s="326"/>
      <c r="I32" s="327"/>
      <c r="J32" s="326"/>
      <c r="K32" s="327"/>
      <c r="L32" s="326"/>
      <c r="M32" s="327"/>
      <c r="N32" s="326"/>
      <c r="O32" s="327"/>
    </row>
    <row r="33" spans="1:15" ht="12.75" customHeight="1" x14ac:dyDescent="0.2">
      <c r="A33" s="187"/>
      <c r="B33" s="282" t="s">
        <v>110</v>
      </c>
      <c r="C33" s="283"/>
      <c r="D33" s="286" t="s">
        <v>111</v>
      </c>
      <c r="E33" s="311"/>
      <c r="F33" s="340" t="s">
        <v>11</v>
      </c>
      <c r="G33" s="334"/>
      <c r="H33" s="332" t="s">
        <v>11</v>
      </c>
      <c r="I33" s="334"/>
      <c r="J33" s="332" t="s">
        <v>11</v>
      </c>
      <c r="K33" s="334"/>
      <c r="L33" s="332" t="s">
        <v>11</v>
      </c>
      <c r="M33" s="334"/>
      <c r="N33" s="336" t="s">
        <v>11</v>
      </c>
      <c r="O33" s="338"/>
    </row>
    <row r="34" spans="1:15" ht="13.5" thickBot="1" x14ac:dyDescent="0.25">
      <c r="A34" s="177"/>
      <c r="B34" s="284"/>
      <c r="C34" s="285"/>
      <c r="D34" s="288"/>
      <c r="E34" s="312"/>
      <c r="F34" s="341"/>
      <c r="G34" s="335"/>
      <c r="H34" s="333"/>
      <c r="I34" s="335"/>
      <c r="J34" s="333"/>
      <c r="K34" s="335"/>
      <c r="L34" s="333"/>
      <c r="M34" s="335"/>
      <c r="N34" s="337"/>
      <c r="O34" s="339"/>
    </row>
    <row r="35" spans="1:15" ht="12.75" customHeight="1" x14ac:dyDescent="0.2">
      <c r="A35" s="178"/>
      <c r="B35" s="188"/>
      <c r="C35" s="189"/>
      <c r="D35" s="302" t="s">
        <v>121</v>
      </c>
      <c r="E35" s="323"/>
      <c r="F35" s="346" t="s">
        <v>15</v>
      </c>
      <c r="G35" s="342"/>
      <c r="H35" s="344" t="s">
        <v>15</v>
      </c>
      <c r="I35" s="342"/>
      <c r="J35" s="344" t="s">
        <v>15</v>
      </c>
      <c r="K35" s="342"/>
      <c r="L35" s="344" t="s">
        <v>15</v>
      </c>
      <c r="M35" s="342"/>
      <c r="N35" s="344" t="s">
        <v>15</v>
      </c>
      <c r="O35" s="342"/>
    </row>
    <row r="36" spans="1:15" ht="13.5" thickBot="1" x14ac:dyDescent="0.25">
      <c r="A36" s="178"/>
      <c r="B36" s="302" t="s">
        <v>38</v>
      </c>
      <c r="C36" s="323"/>
      <c r="D36" s="304" t="s">
        <v>112</v>
      </c>
      <c r="E36" s="325"/>
      <c r="F36" s="347"/>
      <c r="G36" s="343"/>
      <c r="H36" s="345"/>
      <c r="I36" s="343"/>
      <c r="J36" s="345"/>
      <c r="K36" s="343"/>
      <c r="L36" s="345"/>
      <c r="M36" s="343"/>
      <c r="N36" s="345"/>
      <c r="O36" s="343"/>
    </row>
    <row r="37" spans="1:15" ht="12.75" customHeight="1" x14ac:dyDescent="0.2">
      <c r="A37" s="178"/>
      <c r="B37" s="302" t="s">
        <v>39</v>
      </c>
      <c r="C37" s="323"/>
      <c r="D37" s="302" t="s">
        <v>122</v>
      </c>
      <c r="E37" s="323"/>
      <c r="F37" s="346" t="s">
        <v>19</v>
      </c>
      <c r="G37" s="342"/>
      <c r="H37" s="344" t="s">
        <v>19</v>
      </c>
      <c r="I37" s="342"/>
      <c r="J37" s="344" t="s">
        <v>19</v>
      </c>
      <c r="K37" s="342"/>
      <c r="L37" s="344" t="s">
        <v>19</v>
      </c>
      <c r="M37" s="342"/>
      <c r="N37" s="344" t="s">
        <v>19</v>
      </c>
      <c r="O37" s="342"/>
    </row>
    <row r="38" spans="1:15" ht="13.5" thickBot="1" x14ac:dyDescent="0.25">
      <c r="A38" s="184"/>
      <c r="B38" s="185"/>
      <c r="C38" s="186"/>
      <c r="D38" s="351" t="s">
        <v>123</v>
      </c>
      <c r="E38" s="352"/>
      <c r="F38" s="350"/>
      <c r="G38" s="349"/>
      <c r="H38" s="348"/>
      <c r="I38" s="349"/>
      <c r="J38" s="348"/>
      <c r="K38" s="349"/>
      <c r="L38" s="348"/>
      <c r="M38" s="349"/>
      <c r="N38" s="348"/>
      <c r="O38" s="349"/>
    </row>
    <row r="39" spans="1:15" ht="15" customHeight="1" x14ac:dyDescent="0.2">
      <c r="A39" s="187"/>
      <c r="B39" s="282" t="s">
        <v>110</v>
      </c>
      <c r="C39" s="283"/>
      <c r="D39" s="286" t="s">
        <v>111</v>
      </c>
      <c r="E39" s="311"/>
      <c r="F39" s="353"/>
      <c r="G39" s="354"/>
      <c r="H39" s="353"/>
      <c r="I39" s="354"/>
      <c r="J39" s="353"/>
      <c r="K39" s="354"/>
      <c r="L39" s="353"/>
      <c r="M39" s="354"/>
      <c r="N39" s="353"/>
      <c r="O39" s="354"/>
    </row>
    <row r="40" spans="1:15" x14ac:dyDescent="0.2">
      <c r="A40" s="177"/>
      <c r="B40" s="284"/>
      <c r="C40" s="285"/>
      <c r="D40" s="288"/>
      <c r="E40" s="312"/>
      <c r="F40" s="355"/>
      <c r="G40" s="356"/>
      <c r="H40" s="355"/>
      <c r="I40" s="356"/>
      <c r="J40" s="355"/>
      <c r="K40" s="356"/>
      <c r="L40" s="355"/>
      <c r="M40" s="356"/>
      <c r="N40" s="355"/>
      <c r="O40" s="356"/>
    </row>
    <row r="41" spans="1:15" x14ac:dyDescent="0.2">
      <c r="A41" s="178"/>
      <c r="B41" s="179"/>
      <c r="C41" s="180"/>
      <c r="D41" s="302" t="s">
        <v>44</v>
      </c>
      <c r="E41" s="323"/>
      <c r="F41" s="355"/>
      <c r="G41" s="356"/>
      <c r="H41" s="355"/>
      <c r="I41" s="356"/>
      <c r="J41" s="355"/>
      <c r="K41" s="356"/>
      <c r="L41" s="355"/>
      <c r="M41" s="356"/>
      <c r="N41" s="355"/>
      <c r="O41" s="356"/>
    </row>
    <row r="42" spans="1:15" x14ac:dyDescent="0.2">
      <c r="A42" s="178"/>
      <c r="B42" s="302" t="s">
        <v>38</v>
      </c>
      <c r="C42" s="323"/>
      <c r="D42" s="302"/>
      <c r="E42" s="323"/>
      <c r="F42" s="357"/>
      <c r="G42" s="358"/>
      <c r="H42" s="357"/>
      <c r="I42" s="358"/>
      <c r="J42" s="357"/>
      <c r="K42" s="358"/>
      <c r="L42" s="357"/>
      <c r="M42" s="358"/>
      <c r="N42" s="357"/>
      <c r="O42" s="358"/>
    </row>
    <row r="43" spans="1:15" x14ac:dyDescent="0.2">
      <c r="A43" s="178"/>
      <c r="B43" s="302" t="s">
        <v>39</v>
      </c>
      <c r="C43" s="323"/>
      <c r="D43" s="304" t="s">
        <v>112</v>
      </c>
      <c r="E43" s="325"/>
      <c r="F43" s="359"/>
      <c r="G43" s="360"/>
      <c r="H43" s="359"/>
      <c r="I43" s="360"/>
      <c r="J43" s="359"/>
      <c r="K43" s="360"/>
      <c r="L43" s="359"/>
      <c r="M43" s="360"/>
      <c r="N43" s="359"/>
      <c r="O43" s="360"/>
    </row>
    <row r="44" spans="1:15" x14ac:dyDescent="0.2">
      <c r="A44" s="178"/>
      <c r="B44" s="188"/>
      <c r="C44" s="189"/>
      <c r="D44" s="302" t="s">
        <v>117</v>
      </c>
      <c r="E44" s="323"/>
      <c r="F44" s="361"/>
      <c r="G44" s="362"/>
      <c r="H44" s="361"/>
      <c r="I44" s="362"/>
      <c r="J44" s="361"/>
      <c r="K44" s="362"/>
      <c r="L44" s="361"/>
      <c r="M44" s="362"/>
      <c r="N44" s="361"/>
      <c r="O44" s="362"/>
    </row>
    <row r="45" spans="1:15" x14ac:dyDescent="0.2">
      <c r="A45" s="178"/>
      <c r="B45" s="188"/>
      <c r="C45" s="189"/>
      <c r="D45" s="294" t="s">
        <v>118</v>
      </c>
      <c r="E45" s="324"/>
      <c r="F45" s="361"/>
      <c r="G45" s="362"/>
      <c r="H45" s="361"/>
      <c r="I45" s="362"/>
      <c r="J45" s="361"/>
      <c r="K45" s="362"/>
      <c r="L45" s="361"/>
      <c r="M45" s="362"/>
      <c r="N45" s="361"/>
      <c r="O45" s="362"/>
    </row>
    <row r="46" spans="1:15" x14ac:dyDescent="0.2">
      <c r="A46" s="178"/>
      <c r="B46" s="188"/>
      <c r="C46" s="189"/>
      <c r="D46" s="294" t="s">
        <v>114</v>
      </c>
      <c r="E46" s="324"/>
      <c r="F46" s="363"/>
      <c r="G46" s="364"/>
      <c r="H46" s="363"/>
      <c r="I46" s="364"/>
      <c r="J46" s="363"/>
      <c r="K46" s="364"/>
      <c r="L46" s="363"/>
      <c r="M46" s="364"/>
      <c r="N46" s="363"/>
      <c r="O46" s="364"/>
    </row>
    <row r="47" spans="1:15" ht="15" customHeight="1" x14ac:dyDescent="0.2">
      <c r="A47" s="178"/>
      <c r="B47" s="188"/>
      <c r="C47" s="189"/>
      <c r="D47" s="294" t="s">
        <v>115</v>
      </c>
      <c r="E47" s="324"/>
      <c r="F47" s="359"/>
      <c r="G47" s="360"/>
      <c r="H47" s="359"/>
      <c r="I47" s="360"/>
      <c r="J47" s="359"/>
      <c r="K47" s="360"/>
      <c r="L47" s="359"/>
      <c r="M47" s="360"/>
      <c r="N47" s="359"/>
      <c r="O47" s="360"/>
    </row>
    <row r="48" spans="1:15" ht="15" customHeight="1" x14ac:dyDescent="0.2">
      <c r="A48" s="178"/>
      <c r="B48" s="188"/>
      <c r="C48" s="189"/>
      <c r="D48" s="294" t="s">
        <v>119</v>
      </c>
      <c r="E48" s="324"/>
      <c r="F48" s="361"/>
      <c r="G48" s="362"/>
      <c r="H48" s="361"/>
      <c r="I48" s="362"/>
      <c r="J48" s="361"/>
      <c r="K48" s="362"/>
      <c r="L48" s="361"/>
      <c r="M48" s="362"/>
      <c r="N48" s="361"/>
      <c r="O48" s="362"/>
    </row>
    <row r="49" spans="1:16" ht="15" customHeight="1" x14ac:dyDescent="0.2">
      <c r="A49" s="178"/>
      <c r="B49" s="188"/>
      <c r="C49" s="189"/>
      <c r="D49" s="328" t="s">
        <v>46</v>
      </c>
      <c r="E49" s="329"/>
      <c r="F49" s="361"/>
      <c r="G49" s="362"/>
      <c r="H49" s="361"/>
      <c r="I49" s="362"/>
      <c r="J49" s="361"/>
      <c r="K49" s="362"/>
      <c r="L49" s="361"/>
      <c r="M49" s="362"/>
      <c r="N49" s="361"/>
      <c r="O49" s="362"/>
    </row>
    <row r="50" spans="1:16" ht="15.75" customHeight="1" thickBot="1" x14ac:dyDescent="0.25">
      <c r="A50" s="190"/>
      <c r="B50" s="191"/>
      <c r="C50" s="192"/>
      <c r="D50" s="330" t="s">
        <v>120</v>
      </c>
      <c r="E50" s="331"/>
      <c r="F50" s="365"/>
      <c r="G50" s="366"/>
      <c r="H50" s="365"/>
      <c r="I50" s="366"/>
      <c r="J50" s="365"/>
      <c r="K50" s="366"/>
      <c r="L50" s="365"/>
      <c r="M50" s="366"/>
      <c r="N50" s="365"/>
      <c r="O50" s="366"/>
    </row>
    <row r="51" spans="1:16" ht="15" customHeight="1" x14ac:dyDescent="0.2">
      <c r="A51" s="193"/>
      <c r="B51" s="368" t="s">
        <v>124</v>
      </c>
      <c r="C51" s="368"/>
      <c r="D51" s="368"/>
      <c r="E51" s="194"/>
      <c r="F51" s="195" t="s">
        <v>125</v>
      </c>
      <c r="G51" s="196"/>
      <c r="H51" s="196"/>
      <c r="I51" s="196"/>
      <c r="J51" s="79"/>
      <c r="K51" s="197"/>
      <c r="L51" s="369" t="s">
        <v>126</v>
      </c>
      <c r="M51" s="369"/>
      <c r="N51" s="369"/>
      <c r="O51" s="369"/>
    </row>
    <row r="52" spans="1:16" x14ac:dyDescent="0.2">
      <c r="A52" s="198"/>
      <c r="B52" s="199" t="s">
        <v>127</v>
      </c>
      <c r="C52" s="159"/>
      <c r="D52" s="159"/>
      <c r="E52" s="159"/>
      <c r="F52" s="200" t="s">
        <v>128</v>
      </c>
      <c r="G52" s="201"/>
      <c r="H52" s="196"/>
      <c r="I52" s="196"/>
      <c r="J52" s="202"/>
      <c r="K52" s="203"/>
      <c r="L52" s="204" t="s">
        <v>101</v>
      </c>
      <c r="M52" s="203" t="s">
        <v>129</v>
      </c>
      <c r="N52" s="205" t="s">
        <v>101</v>
      </c>
      <c r="O52" s="203" t="s">
        <v>130</v>
      </c>
      <c r="P52" s="206"/>
    </row>
    <row r="53" spans="1:16" x14ac:dyDescent="0.2">
      <c r="A53" s="198"/>
      <c r="B53" s="367"/>
      <c r="C53" s="367"/>
      <c r="D53" s="367"/>
      <c r="E53" s="367"/>
      <c r="F53" s="367"/>
      <c r="G53" s="367"/>
      <c r="H53" s="79"/>
      <c r="I53" s="79"/>
      <c r="J53" s="202"/>
      <c r="K53" s="203"/>
      <c r="L53" s="205" t="s">
        <v>101</v>
      </c>
      <c r="M53" s="203" t="s">
        <v>131</v>
      </c>
      <c r="N53" s="207" t="s">
        <v>101</v>
      </c>
      <c r="O53" s="208" t="s">
        <v>132</v>
      </c>
    </row>
    <row r="54" spans="1:16" x14ac:dyDescent="0.2">
      <c r="A54" s="79"/>
      <c r="B54" s="367" t="s">
        <v>81</v>
      </c>
      <c r="C54" s="367"/>
      <c r="D54" s="367"/>
      <c r="E54" s="367"/>
      <c r="F54" s="367"/>
      <c r="G54" s="367"/>
      <c r="H54" s="79"/>
      <c r="I54" s="79" t="s">
        <v>133</v>
      </c>
      <c r="J54" s="79"/>
      <c r="K54" s="79"/>
      <c r="L54" s="79"/>
      <c r="M54" s="209"/>
      <c r="N54" s="207" t="s">
        <v>101</v>
      </c>
      <c r="O54" s="208" t="s">
        <v>134</v>
      </c>
    </row>
    <row r="55" spans="1:16" ht="25.5" x14ac:dyDescent="0.35">
      <c r="A55" s="79"/>
      <c r="B55" s="132"/>
      <c r="C55" s="258" t="s">
        <v>99</v>
      </c>
      <c r="D55" s="258"/>
      <c r="E55" s="259" t="s">
        <v>36</v>
      </c>
      <c r="F55" s="260"/>
      <c r="G55" s="260"/>
      <c r="H55" s="133" t="s">
        <v>50</v>
      </c>
      <c r="I55" s="134"/>
      <c r="J55" s="134"/>
      <c r="K55" s="135"/>
      <c r="L55" s="134"/>
      <c r="M55" s="134"/>
      <c r="N55" s="134"/>
      <c r="O55" s="134"/>
    </row>
    <row r="56" spans="1:16" ht="16.5" x14ac:dyDescent="0.3">
      <c r="A56" s="79"/>
      <c r="B56" s="132"/>
      <c r="C56" s="258"/>
      <c r="D56" s="258"/>
      <c r="E56" s="261" t="s">
        <v>37</v>
      </c>
      <c r="F56" s="261"/>
      <c r="G56" s="261"/>
      <c r="H56" s="137" t="s">
        <v>51</v>
      </c>
      <c r="I56" s="137"/>
      <c r="J56" s="137"/>
      <c r="K56" s="138"/>
      <c r="L56" s="139"/>
      <c r="M56" s="140" t="s">
        <v>77</v>
      </c>
      <c r="N56" s="140"/>
      <c r="O56" s="141">
        <f>SUM(AE5/30.42)</f>
        <v>12.360289283366205</v>
      </c>
    </row>
    <row r="57" spans="1:16" ht="17.25" thickBot="1" x14ac:dyDescent="0.35">
      <c r="A57" s="79"/>
      <c r="B57" s="132"/>
      <c r="C57" s="258"/>
      <c r="D57" s="258"/>
      <c r="E57" s="143"/>
      <c r="F57" s="143"/>
      <c r="G57" s="143"/>
      <c r="H57" s="144"/>
      <c r="I57" s="144"/>
      <c r="J57" s="144"/>
      <c r="K57" s="144"/>
      <c r="L57" s="144"/>
      <c r="M57" s="144"/>
      <c r="N57" s="144"/>
      <c r="O57" s="144"/>
    </row>
    <row r="58" spans="1:16" ht="25.5" customHeight="1" thickBot="1" x14ac:dyDescent="0.35">
      <c r="A58" s="79"/>
      <c r="B58" s="145"/>
      <c r="C58" s="258"/>
      <c r="D58" s="258"/>
      <c r="E58" s="146" t="s">
        <v>1</v>
      </c>
      <c r="F58" s="147"/>
      <c r="G58" s="148">
        <f>SUM(J65)</f>
        <v>42984</v>
      </c>
      <c r="H58" s="262" t="s">
        <v>100</v>
      </c>
      <c r="I58" s="263"/>
      <c r="J58" s="263"/>
      <c r="K58" s="263"/>
      <c r="L58" s="263"/>
      <c r="M58" s="263"/>
      <c r="N58" s="263"/>
      <c r="O58" s="264"/>
    </row>
    <row r="59" spans="1:16" ht="13.5" thickBot="1" x14ac:dyDescent="0.25">
      <c r="A59" s="79"/>
      <c r="B59" s="79"/>
      <c r="C59" s="151"/>
      <c r="D59" s="151"/>
      <c r="E59" s="79"/>
      <c r="F59" s="152" t="s">
        <v>47</v>
      </c>
      <c r="G59" s="79"/>
      <c r="H59" s="153"/>
      <c r="I59" s="154" t="s">
        <v>39</v>
      </c>
      <c r="J59" s="155"/>
      <c r="K59" s="265" t="s">
        <v>40</v>
      </c>
      <c r="L59" s="266"/>
      <c r="M59" s="266"/>
      <c r="N59" s="266"/>
      <c r="O59" s="267"/>
    </row>
    <row r="60" spans="1:16" ht="13.5" thickBot="1" x14ac:dyDescent="0.25">
      <c r="A60" s="268" t="s">
        <v>102</v>
      </c>
      <c r="B60" s="268"/>
      <c r="C60" s="268"/>
      <c r="D60" s="268"/>
      <c r="E60" s="268"/>
      <c r="F60" s="270" t="s">
        <v>48</v>
      </c>
      <c r="G60" s="271"/>
      <c r="H60" s="156"/>
      <c r="I60" s="157" t="s">
        <v>41</v>
      </c>
      <c r="J60" s="158"/>
      <c r="K60" s="272"/>
      <c r="L60" s="273"/>
      <c r="M60" s="273"/>
      <c r="N60" s="273"/>
      <c r="O60" s="274"/>
    </row>
    <row r="61" spans="1:16" ht="13.5" thickBot="1" x14ac:dyDescent="0.25">
      <c r="A61" s="268"/>
      <c r="B61" s="268"/>
      <c r="C61" s="268"/>
      <c r="D61" s="268"/>
      <c r="E61" s="268"/>
      <c r="F61" s="159" t="s">
        <v>49</v>
      </c>
      <c r="G61" s="160"/>
      <c r="H61" s="161"/>
      <c r="I61" s="157" t="s">
        <v>42</v>
      </c>
      <c r="J61" s="158"/>
      <c r="K61" s="272"/>
      <c r="L61" s="273"/>
      <c r="M61" s="273"/>
      <c r="N61" s="273"/>
      <c r="O61" s="274"/>
    </row>
    <row r="62" spans="1:16" ht="13.5" thickBot="1" x14ac:dyDescent="0.25">
      <c r="A62" s="268"/>
      <c r="B62" s="268"/>
      <c r="C62" s="268"/>
      <c r="D62" s="268"/>
      <c r="E62" s="268"/>
      <c r="F62" s="162" t="s">
        <v>103</v>
      </c>
      <c r="G62" s="160"/>
      <c r="H62" s="275" t="s">
        <v>104</v>
      </c>
      <c r="I62" s="276"/>
      <c r="J62" s="276"/>
      <c r="K62" s="276"/>
      <c r="L62" s="276"/>
      <c r="M62" s="276"/>
      <c r="N62" s="276"/>
      <c r="O62" s="277"/>
    </row>
    <row r="63" spans="1:16" ht="15" thickBot="1" x14ac:dyDescent="0.25">
      <c r="A63" s="268"/>
      <c r="B63" s="268"/>
      <c r="C63" s="268"/>
      <c r="D63" s="268"/>
      <c r="E63" s="268"/>
      <c r="F63" s="162" t="s">
        <v>105</v>
      </c>
      <c r="G63" s="160"/>
      <c r="H63" s="161"/>
      <c r="I63" s="163" t="s">
        <v>106</v>
      </c>
      <c r="J63" s="164"/>
      <c r="K63" s="165" t="s">
        <v>107</v>
      </c>
      <c r="L63" s="166"/>
      <c r="M63" s="167" t="s">
        <v>108</v>
      </c>
      <c r="N63" s="166"/>
      <c r="O63" s="168" t="s">
        <v>109</v>
      </c>
    </row>
    <row r="64" spans="1:16" x14ac:dyDescent="0.2">
      <c r="A64" s="268"/>
      <c r="B64" s="268"/>
      <c r="C64" s="268"/>
      <c r="D64" s="268"/>
      <c r="E64" s="268"/>
      <c r="F64" s="169"/>
      <c r="G64" s="170"/>
      <c r="H64" s="170"/>
      <c r="I64" s="171"/>
      <c r="J64" s="172"/>
      <c r="K64" s="173"/>
      <c r="L64" s="173"/>
      <c r="M64" s="173"/>
      <c r="N64" s="173"/>
      <c r="O64" s="174"/>
    </row>
    <row r="65" spans="1:15" x14ac:dyDescent="0.2">
      <c r="A65" s="268"/>
      <c r="B65" s="268"/>
      <c r="C65" s="268"/>
      <c r="D65" s="268"/>
      <c r="E65" s="268"/>
      <c r="F65" s="278">
        <f>SUM(N11+3)</f>
        <v>42982</v>
      </c>
      <c r="G65" s="279"/>
      <c r="H65" s="278">
        <f>SUM(F65+1)</f>
        <v>42983</v>
      </c>
      <c r="I65" s="279"/>
      <c r="J65" s="278">
        <f t="shared" ref="J65" si="3">SUM(H65+1)</f>
        <v>42984</v>
      </c>
      <c r="K65" s="279"/>
      <c r="L65" s="278">
        <f t="shared" ref="L65" si="4">SUM(J65+1)</f>
        <v>42985</v>
      </c>
      <c r="M65" s="279"/>
      <c r="N65" s="278">
        <f t="shared" ref="N65" si="5">SUM(L65+1)</f>
        <v>42986</v>
      </c>
      <c r="O65" s="279"/>
    </row>
    <row r="66" spans="1:15" ht="13.5" thickBot="1" x14ac:dyDescent="0.25">
      <c r="A66" s="269"/>
      <c r="B66" s="269"/>
      <c r="C66" s="269"/>
      <c r="D66" s="269"/>
      <c r="E66" s="269"/>
      <c r="F66" s="280"/>
      <c r="G66" s="281"/>
      <c r="H66" s="280"/>
      <c r="I66" s="281"/>
      <c r="J66" s="280"/>
      <c r="K66" s="281"/>
      <c r="L66" s="280"/>
      <c r="M66" s="281"/>
      <c r="N66" s="280"/>
      <c r="O66" s="281"/>
    </row>
    <row r="67" spans="1:15" x14ac:dyDescent="0.2">
      <c r="A67" s="175"/>
      <c r="B67" s="282" t="s">
        <v>110</v>
      </c>
      <c r="C67" s="283"/>
      <c r="D67" s="286" t="s">
        <v>111</v>
      </c>
      <c r="E67" s="287"/>
      <c r="F67" s="290"/>
      <c r="G67" s="291"/>
      <c r="H67" s="290"/>
      <c r="I67" s="291"/>
      <c r="J67" s="290"/>
      <c r="K67" s="291"/>
      <c r="L67" s="290"/>
      <c r="M67" s="291"/>
      <c r="N67" s="300"/>
      <c r="O67" s="291"/>
    </row>
    <row r="68" spans="1:15" x14ac:dyDescent="0.2">
      <c r="A68" s="177"/>
      <c r="B68" s="284"/>
      <c r="C68" s="285"/>
      <c r="D68" s="288"/>
      <c r="E68" s="289"/>
      <c r="F68" s="292"/>
      <c r="G68" s="293"/>
      <c r="H68" s="292"/>
      <c r="I68" s="293"/>
      <c r="J68" s="292"/>
      <c r="K68" s="293"/>
      <c r="L68" s="292"/>
      <c r="M68" s="293"/>
      <c r="N68" s="301"/>
      <c r="O68" s="293"/>
    </row>
    <row r="69" spans="1:15" x14ac:dyDescent="0.2">
      <c r="A69" s="178"/>
      <c r="B69" s="179"/>
      <c r="C69" s="180"/>
      <c r="D69" s="302" t="s">
        <v>43</v>
      </c>
      <c r="E69" s="303"/>
      <c r="F69" s="292"/>
      <c r="G69" s="293"/>
      <c r="H69" s="292"/>
      <c r="I69" s="293"/>
      <c r="J69" s="292"/>
      <c r="K69" s="293"/>
      <c r="L69" s="292"/>
      <c r="M69" s="293"/>
      <c r="N69" s="301"/>
      <c r="O69" s="293"/>
    </row>
    <row r="70" spans="1:15" x14ac:dyDescent="0.2">
      <c r="A70" s="178"/>
      <c r="B70" s="302" t="s">
        <v>38</v>
      </c>
      <c r="C70" s="303"/>
      <c r="D70" s="304" t="s">
        <v>112</v>
      </c>
      <c r="E70" s="305"/>
      <c r="F70" s="306"/>
      <c r="G70" s="307"/>
      <c r="H70" s="306"/>
      <c r="I70" s="307"/>
      <c r="J70" s="306"/>
      <c r="K70" s="307"/>
      <c r="L70" s="306"/>
      <c r="M70" s="307"/>
      <c r="N70" s="308"/>
      <c r="O70" s="307"/>
    </row>
    <row r="71" spans="1:15" x14ac:dyDescent="0.2">
      <c r="A71" s="178"/>
      <c r="B71" s="302" t="s">
        <v>39</v>
      </c>
      <c r="C71" s="303"/>
      <c r="D71" s="294" t="s">
        <v>113</v>
      </c>
      <c r="E71" s="295"/>
      <c r="F71" s="306"/>
      <c r="G71" s="307"/>
      <c r="H71" s="306"/>
      <c r="I71" s="307"/>
      <c r="J71" s="306"/>
      <c r="K71" s="307"/>
      <c r="L71" s="306"/>
      <c r="M71" s="307"/>
      <c r="N71" s="308"/>
      <c r="O71" s="307"/>
    </row>
    <row r="72" spans="1:15" x14ac:dyDescent="0.2">
      <c r="A72" s="178"/>
      <c r="B72" s="181"/>
      <c r="C72" s="182"/>
      <c r="D72" s="294" t="s">
        <v>114</v>
      </c>
      <c r="E72" s="295"/>
      <c r="F72" s="306"/>
      <c r="G72" s="307"/>
      <c r="H72" s="306"/>
      <c r="I72" s="307"/>
      <c r="J72" s="306"/>
      <c r="K72" s="307"/>
      <c r="L72" s="306"/>
      <c r="M72" s="307"/>
      <c r="N72" s="308"/>
      <c r="O72" s="307"/>
    </row>
    <row r="73" spans="1:15" x14ac:dyDescent="0.2">
      <c r="A73" s="178"/>
      <c r="B73" s="181"/>
      <c r="C73" s="182"/>
      <c r="D73" s="294" t="s">
        <v>115</v>
      </c>
      <c r="E73" s="295"/>
      <c r="F73" s="296"/>
      <c r="G73" s="297"/>
      <c r="H73" s="296"/>
      <c r="I73" s="297"/>
      <c r="J73" s="296"/>
      <c r="K73" s="297"/>
      <c r="L73" s="296"/>
      <c r="M73" s="297"/>
      <c r="N73" s="309"/>
      <c r="O73" s="297"/>
    </row>
    <row r="74" spans="1:15" ht="13.5" thickBot="1" x14ac:dyDescent="0.25">
      <c r="A74" s="184"/>
      <c r="B74" s="185"/>
      <c r="C74" s="186"/>
      <c r="D74" s="302" t="s">
        <v>116</v>
      </c>
      <c r="E74" s="303"/>
      <c r="F74" s="298"/>
      <c r="G74" s="299"/>
      <c r="H74" s="298"/>
      <c r="I74" s="299"/>
      <c r="J74" s="298"/>
      <c r="K74" s="299"/>
      <c r="L74" s="298"/>
      <c r="M74" s="299"/>
      <c r="N74" s="310"/>
      <c r="O74" s="299"/>
    </row>
    <row r="75" spans="1:15" x14ac:dyDescent="0.2">
      <c r="A75" s="187"/>
      <c r="B75" s="282" t="s">
        <v>110</v>
      </c>
      <c r="C75" s="283"/>
      <c r="D75" s="286" t="s">
        <v>111</v>
      </c>
      <c r="E75" s="311"/>
      <c r="F75" s="313"/>
      <c r="G75" s="314"/>
      <c r="H75" s="313"/>
      <c r="I75" s="314"/>
      <c r="J75" s="313"/>
      <c r="K75" s="314"/>
      <c r="L75" s="313"/>
      <c r="M75" s="314"/>
      <c r="N75" s="313"/>
      <c r="O75" s="314"/>
    </row>
    <row r="76" spans="1:15" x14ac:dyDescent="0.2">
      <c r="A76" s="177"/>
      <c r="B76" s="284"/>
      <c r="C76" s="285"/>
      <c r="D76" s="288"/>
      <c r="E76" s="312"/>
      <c r="F76" s="313"/>
      <c r="G76" s="314"/>
      <c r="H76" s="313"/>
      <c r="I76" s="314"/>
      <c r="J76" s="313"/>
      <c r="K76" s="314"/>
      <c r="L76" s="313"/>
      <c r="M76" s="314"/>
      <c r="N76" s="313"/>
      <c r="O76" s="314"/>
    </row>
    <row r="77" spans="1:15" x14ac:dyDescent="0.2">
      <c r="A77" s="178"/>
      <c r="B77" s="179"/>
      <c r="C77" s="180"/>
      <c r="D77" s="302" t="s">
        <v>44</v>
      </c>
      <c r="E77" s="323"/>
      <c r="F77" s="313"/>
      <c r="G77" s="314"/>
      <c r="H77" s="313"/>
      <c r="I77" s="314"/>
      <c r="J77" s="313"/>
      <c r="K77" s="314"/>
      <c r="L77" s="313"/>
      <c r="M77" s="314"/>
      <c r="N77" s="313"/>
      <c r="O77" s="314"/>
    </row>
    <row r="78" spans="1:15" x14ac:dyDescent="0.2">
      <c r="A78" s="178"/>
      <c r="B78" s="302" t="s">
        <v>38</v>
      </c>
      <c r="C78" s="303"/>
      <c r="D78" s="302"/>
      <c r="E78" s="323"/>
      <c r="F78" s="315"/>
      <c r="G78" s="316"/>
      <c r="H78" s="315"/>
      <c r="I78" s="316"/>
      <c r="J78" s="315"/>
      <c r="K78" s="316"/>
      <c r="L78" s="315"/>
      <c r="M78" s="316"/>
      <c r="N78" s="315"/>
      <c r="O78" s="316"/>
    </row>
    <row r="79" spans="1:15" x14ac:dyDescent="0.2">
      <c r="A79" s="178"/>
      <c r="B79" s="302" t="s">
        <v>39</v>
      </c>
      <c r="C79" s="303"/>
      <c r="D79" s="304" t="s">
        <v>112</v>
      </c>
      <c r="E79" s="325"/>
      <c r="F79" s="317"/>
      <c r="G79" s="318"/>
      <c r="H79" s="317"/>
      <c r="I79" s="318"/>
      <c r="J79" s="317"/>
      <c r="K79" s="318"/>
      <c r="L79" s="317"/>
      <c r="M79" s="318"/>
      <c r="N79" s="317"/>
      <c r="O79" s="318"/>
    </row>
    <row r="80" spans="1:15" x14ac:dyDescent="0.2">
      <c r="A80" s="178"/>
      <c r="B80" s="188"/>
      <c r="C80" s="189"/>
      <c r="D80" s="302" t="s">
        <v>117</v>
      </c>
      <c r="E80" s="323"/>
      <c r="F80" s="319"/>
      <c r="G80" s="320"/>
      <c r="H80" s="319"/>
      <c r="I80" s="320"/>
      <c r="J80" s="319"/>
      <c r="K80" s="320"/>
      <c r="L80" s="319"/>
      <c r="M80" s="320"/>
      <c r="N80" s="319"/>
      <c r="O80" s="320"/>
    </row>
    <row r="81" spans="1:15" x14ac:dyDescent="0.2">
      <c r="A81" s="178"/>
      <c r="B81" s="188"/>
      <c r="C81" s="189"/>
      <c r="D81" s="294" t="s">
        <v>118</v>
      </c>
      <c r="E81" s="324"/>
      <c r="F81" s="319"/>
      <c r="G81" s="320"/>
      <c r="H81" s="319"/>
      <c r="I81" s="320"/>
      <c r="J81" s="319"/>
      <c r="K81" s="320"/>
      <c r="L81" s="319"/>
      <c r="M81" s="320"/>
      <c r="N81" s="319"/>
      <c r="O81" s="320"/>
    </row>
    <row r="82" spans="1:15" x14ac:dyDescent="0.2">
      <c r="A82" s="178"/>
      <c r="B82" s="188"/>
      <c r="C82" s="189"/>
      <c r="D82" s="294" t="s">
        <v>114</v>
      </c>
      <c r="E82" s="324"/>
      <c r="F82" s="321"/>
      <c r="G82" s="322"/>
      <c r="H82" s="321"/>
      <c r="I82" s="322"/>
      <c r="J82" s="321"/>
      <c r="K82" s="322"/>
      <c r="L82" s="321"/>
      <c r="M82" s="322"/>
      <c r="N82" s="321"/>
      <c r="O82" s="322"/>
    </row>
    <row r="83" spans="1:15" x14ac:dyDescent="0.2">
      <c r="A83" s="178"/>
      <c r="B83" s="188"/>
      <c r="C83" s="189"/>
      <c r="D83" s="294" t="s">
        <v>115</v>
      </c>
      <c r="E83" s="324"/>
      <c r="F83" s="317"/>
      <c r="G83" s="318"/>
      <c r="H83" s="317"/>
      <c r="I83" s="318"/>
      <c r="J83" s="317"/>
      <c r="K83" s="318"/>
      <c r="L83" s="317"/>
      <c r="M83" s="318"/>
      <c r="N83" s="317"/>
      <c r="O83" s="318"/>
    </row>
    <row r="84" spans="1:15" x14ac:dyDescent="0.2">
      <c r="A84" s="178"/>
      <c r="B84" s="188"/>
      <c r="C84" s="189"/>
      <c r="D84" s="294" t="s">
        <v>119</v>
      </c>
      <c r="E84" s="324"/>
      <c r="F84" s="319"/>
      <c r="G84" s="320"/>
      <c r="H84" s="319"/>
      <c r="I84" s="320"/>
      <c r="J84" s="319"/>
      <c r="K84" s="320"/>
      <c r="L84" s="319"/>
      <c r="M84" s="320"/>
      <c r="N84" s="319"/>
      <c r="O84" s="320"/>
    </row>
    <row r="85" spans="1:15" x14ac:dyDescent="0.2">
      <c r="A85" s="178"/>
      <c r="B85" s="188"/>
      <c r="C85" s="189"/>
      <c r="D85" s="328" t="s">
        <v>46</v>
      </c>
      <c r="E85" s="329"/>
      <c r="F85" s="319"/>
      <c r="G85" s="320"/>
      <c r="H85" s="319"/>
      <c r="I85" s="320"/>
      <c r="J85" s="319"/>
      <c r="K85" s="320"/>
      <c r="L85" s="319"/>
      <c r="M85" s="320"/>
      <c r="N85" s="319"/>
      <c r="O85" s="320"/>
    </row>
    <row r="86" spans="1:15" ht="13.5" thickBot="1" x14ac:dyDescent="0.25">
      <c r="A86" s="184"/>
      <c r="B86" s="185"/>
      <c r="C86" s="186"/>
      <c r="D86" s="330" t="s">
        <v>120</v>
      </c>
      <c r="E86" s="331"/>
      <c r="F86" s="326"/>
      <c r="G86" s="327"/>
      <c r="H86" s="326"/>
      <c r="I86" s="327"/>
      <c r="J86" s="326"/>
      <c r="K86" s="327"/>
      <c r="L86" s="326"/>
      <c r="M86" s="327"/>
      <c r="N86" s="326"/>
      <c r="O86" s="327"/>
    </row>
    <row r="87" spans="1:15" x14ac:dyDescent="0.2">
      <c r="A87" s="187"/>
      <c r="B87" s="282" t="s">
        <v>110</v>
      </c>
      <c r="C87" s="283"/>
      <c r="D87" s="286" t="s">
        <v>111</v>
      </c>
      <c r="E87" s="311"/>
      <c r="F87" s="340" t="s">
        <v>11</v>
      </c>
      <c r="G87" s="334"/>
      <c r="H87" s="332" t="s">
        <v>11</v>
      </c>
      <c r="I87" s="334"/>
      <c r="J87" s="332" t="s">
        <v>11</v>
      </c>
      <c r="K87" s="334"/>
      <c r="L87" s="332" t="s">
        <v>11</v>
      </c>
      <c r="M87" s="334"/>
      <c r="N87" s="336" t="s">
        <v>11</v>
      </c>
      <c r="O87" s="338"/>
    </row>
    <row r="88" spans="1:15" ht="13.5" thickBot="1" x14ac:dyDescent="0.25">
      <c r="A88" s="177"/>
      <c r="B88" s="284"/>
      <c r="C88" s="285"/>
      <c r="D88" s="288"/>
      <c r="E88" s="312"/>
      <c r="F88" s="341"/>
      <c r="G88" s="335"/>
      <c r="H88" s="333"/>
      <c r="I88" s="335"/>
      <c r="J88" s="333"/>
      <c r="K88" s="335"/>
      <c r="L88" s="333"/>
      <c r="M88" s="335"/>
      <c r="N88" s="337"/>
      <c r="O88" s="339"/>
    </row>
    <row r="89" spans="1:15" x14ac:dyDescent="0.2">
      <c r="A89" s="178"/>
      <c r="B89" s="188"/>
      <c r="C89" s="189"/>
      <c r="D89" s="302" t="s">
        <v>121</v>
      </c>
      <c r="E89" s="323"/>
      <c r="F89" s="346" t="s">
        <v>15</v>
      </c>
      <c r="G89" s="342"/>
      <c r="H89" s="344" t="s">
        <v>15</v>
      </c>
      <c r="I89" s="342"/>
      <c r="J89" s="344" t="s">
        <v>15</v>
      </c>
      <c r="K89" s="342"/>
      <c r="L89" s="344" t="s">
        <v>15</v>
      </c>
      <c r="M89" s="342"/>
      <c r="N89" s="344" t="s">
        <v>15</v>
      </c>
      <c r="O89" s="342"/>
    </row>
    <row r="90" spans="1:15" ht="13.5" thickBot="1" x14ac:dyDescent="0.25">
      <c r="A90" s="178"/>
      <c r="B90" s="302" t="s">
        <v>38</v>
      </c>
      <c r="C90" s="323"/>
      <c r="D90" s="304" t="s">
        <v>112</v>
      </c>
      <c r="E90" s="325"/>
      <c r="F90" s="347"/>
      <c r="G90" s="343"/>
      <c r="H90" s="345"/>
      <c r="I90" s="343"/>
      <c r="J90" s="345"/>
      <c r="K90" s="343"/>
      <c r="L90" s="345"/>
      <c r="M90" s="343"/>
      <c r="N90" s="345"/>
      <c r="O90" s="343"/>
    </row>
    <row r="91" spans="1:15" x14ac:dyDescent="0.2">
      <c r="A91" s="178"/>
      <c r="B91" s="302" t="s">
        <v>39</v>
      </c>
      <c r="C91" s="323"/>
      <c r="D91" s="302" t="s">
        <v>122</v>
      </c>
      <c r="E91" s="323"/>
      <c r="F91" s="346" t="s">
        <v>19</v>
      </c>
      <c r="G91" s="342"/>
      <c r="H91" s="344" t="s">
        <v>19</v>
      </c>
      <c r="I91" s="342"/>
      <c r="J91" s="344" t="s">
        <v>19</v>
      </c>
      <c r="K91" s="342"/>
      <c r="L91" s="344" t="s">
        <v>19</v>
      </c>
      <c r="M91" s="342"/>
      <c r="N91" s="344" t="s">
        <v>19</v>
      </c>
      <c r="O91" s="342"/>
    </row>
    <row r="92" spans="1:15" ht="13.5" thickBot="1" x14ac:dyDescent="0.25">
      <c r="A92" s="184"/>
      <c r="B92" s="185"/>
      <c r="C92" s="186"/>
      <c r="D92" s="351" t="s">
        <v>123</v>
      </c>
      <c r="E92" s="352"/>
      <c r="F92" s="350"/>
      <c r="G92" s="349"/>
      <c r="H92" s="348"/>
      <c r="I92" s="349"/>
      <c r="J92" s="348"/>
      <c r="K92" s="349"/>
      <c r="L92" s="348"/>
      <c r="M92" s="349"/>
      <c r="N92" s="348"/>
      <c r="O92" s="349"/>
    </row>
    <row r="93" spans="1:15" x14ac:dyDescent="0.2">
      <c r="A93" s="187"/>
      <c r="B93" s="282" t="s">
        <v>110</v>
      </c>
      <c r="C93" s="283"/>
      <c r="D93" s="286" t="s">
        <v>111</v>
      </c>
      <c r="E93" s="311"/>
      <c r="F93" s="353"/>
      <c r="G93" s="354"/>
      <c r="H93" s="353"/>
      <c r="I93" s="354"/>
      <c r="J93" s="353"/>
      <c r="K93" s="354"/>
      <c r="L93" s="353"/>
      <c r="M93" s="354"/>
      <c r="N93" s="353"/>
      <c r="O93" s="354"/>
    </row>
    <row r="94" spans="1:15" x14ac:dyDescent="0.2">
      <c r="A94" s="177"/>
      <c r="B94" s="284"/>
      <c r="C94" s="285"/>
      <c r="D94" s="288"/>
      <c r="E94" s="312"/>
      <c r="F94" s="355"/>
      <c r="G94" s="356"/>
      <c r="H94" s="355"/>
      <c r="I94" s="356"/>
      <c r="J94" s="355"/>
      <c r="K94" s="356"/>
      <c r="L94" s="355"/>
      <c r="M94" s="356"/>
      <c r="N94" s="355"/>
      <c r="O94" s="356"/>
    </row>
    <row r="95" spans="1:15" x14ac:dyDescent="0.2">
      <c r="A95" s="178"/>
      <c r="B95" s="179"/>
      <c r="C95" s="180"/>
      <c r="D95" s="302" t="s">
        <v>44</v>
      </c>
      <c r="E95" s="323"/>
      <c r="F95" s="355"/>
      <c r="G95" s="356"/>
      <c r="H95" s="355"/>
      <c r="I95" s="356"/>
      <c r="J95" s="355"/>
      <c r="K95" s="356"/>
      <c r="L95" s="355"/>
      <c r="M95" s="356"/>
      <c r="N95" s="355"/>
      <c r="O95" s="356"/>
    </row>
    <row r="96" spans="1:15" x14ac:dyDescent="0.2">
      <c r="A96" s="178"/>
      <c r="B96" s="302" t="s">
        <v>38</v>
      </c>
      <c r="C96" s="323"/>
      <c r="D96" s="302"/>
      <c r="E96" s="323"/>
      <c r="F96" s="357"/>
      <c r="G96" s="358"/>
      <c r="H96" s="357"/>
      <c r="I96" s="358"/>
      <c r="J96" s="357"/>
      <c r="K96" s="358"/>
      <c r="L96" s="357"/>
      <c r="M96" s="358"/>
      <c r="N96" s="357"/>
      <c r="O96" s="358"/>
    </row>
    <row r="97" spans="1:15" x14ac:dyDescent="0.2">
      <c r="A97" s="178"/>
      <c r="B97" s="302" t="s">
        <v>39</v>
      </c>
      <c r="C97" s="323"/>
      <c r="D97" s="304" t="s">
        <v>112</v>
      </c>
      <c r="E97" s="325"/>
      <c r="F97" s="359"/>
      <c r="G97" s="360"/>
      <c r="H97" s="359"/>
      <c r="I97" s="360"/>
      <c r="J97" s="359"/>
      <c r="K97" s="360"/>
      <c r="L97" s="359"/>
      <c r="M97" s="360"/>
      <c r="N97" s="359"/>
      <c r="O97" s="360"/>
    </row>
    <row r="98" spans="1:15" x14ac:dyDescent="0.2">
      <c r="A98" s="178"/>
      <c r="B98" s="188"/>
      <c r="C98" s="189"/>
      <c r="D98" s="302" t="s">
        <v>117</v>
      </c>
      <c r="E98" s="323"/>
      <c r="F98" s="361"/>
      <c r="G98" s="362"/>
      <c r="H98" s="361"/>
      <c r="I98" s="362"/>
      <c r="J98" s="361"/>
      <c r="K98" s="362"/>
      <c r="L98" s="361"/>
      <c r="M98" s="362"/>
      <c r="N98" s="361"/>
      <c r="O98" s="362"/>
    </row>
    <row r="99" spans="1:15" x14ac:dyDescent="0.2">
      <c r="A99" s="178"/>
      <c r="B99" s="188"/>
      <c r="C99" s="189"/>
      <c r="D99" s="294" t="s">
        <v>118</v>
      </c>
      <c r="E99" s="324"/>
      <c r="F99" s="361"/>
      <c r="G99" s="362"/>
      <c r="H99" s="361"/>
      <c r="I99" s="362"/>
      <c r="J99" s="361"/>
      <c r="K99" s="362"/>
      <c r="L99" s="361"/>
      <c r="M99" s="362"/>
      <c r="N99" s="361"/>
      <c r="O99" s="362"/>
    </row>
    <row r="100" spans="1:15" x14ac:dyDescent="0.2">
      <c r="A100" s="178"/>
      <c r="B100" s="188"/>
      <c r="C100" s="189"/>
      <c r="D100" s="294" t="s">
        <v>114</v>
      </c>
      <c r="E100" s="324"/>
      <c r="F100" s="363"/>
      <c r="G100" s="364"/>
      <c r="H100" s="363"/>
      <c r="I100" s="364"/>
      <c r="J100" s="363"/>
      <c r="K100" s="364"/>
      <c r="L100" s="363"/>
      <c r="M100" s="364"/>
      <c r="N100" s="363"/>
      <c r="O100" s="364"/>
    </row>
    <row r="101" spans="1:15" x14ac:dyDescent="0.2">
      <c r="A101" s="178"/>
      <c r="B101" s="188"/>
      <c r="C101" s="189"/>
      <c r="D101" s="294" t="s">
        <v>115</v>
      </c>
      <c r="E101" s="324"/>
      <c r="F101" s="359"/>
      <c r="G101" s="360"/>
      <c r="H101" s="359"/>
      <c r="I101" s="360"/>
      <c r="J101" s="359"/>
      <c r="K101" s="360"/>
      <c r="L101" s="359"/>
      <c r="M101" s="360"/>
      <c r="N101" s="359"/>
      <c r="O101" s="360"/>
    </row>
    <row r="102" spans="1:15" x14ac:dyDescent="0.2">
      <c r="A102" s="178"/>
      <c r="B102" s="188"/>
      <c r="C102" s="189"/>
      <c r="D102" s="294" t="s">
        <v>119</v>
      </c>
      <c r="E102" s="324"/>
      <c r="F102" s="361"/>
      <c r="G102" s="362"/>
      <c r="H102" s="361"/>
      <c r="I102" s="362"/>
      <c r="J102" s="361"/>
      <c r="K102" s="362"/>
      <c r="L102" s="361"/>
      <c r="M102" s="362"/>
      <c r="N102" s="361"/>
      <c r="O102" s="362"/>
    </row>
    <row r="103" spans="1:15" x14ac:dyDescent="0.2">
      <c r="A103" s="178"/>
      <c r="B103" s="188"/>
      <c r="C103" s="189"/>
      <c r="D103" s="328" t="s">
        <v>46</v>
      </c>
      <c r="E103" s="329"/>
      <c r="F103" s="361"/>
      <c r="G103" s="362"/>
      <c r="H103" s="361"/>
      <c r="I103" s="362"/>
      <c r="J103" s="361"/>
      <c r="K103" s="362"/>
      <c r="L103" s="361"/>
      <c r="M103" s="362"/>
      <c r="N103" s="361"/>
      <c r="O103" s="362"/>
    </row>
    <row r="104" spans="1:15" ht="13.5" thickBot="1" x14ac:dyDescent="0.25">
      <c r="A104" s="190"/>
      <c r="B104" s="191"/>
      <c r="C104" s="192"/>
      <c r="D104" s="330" t="s">
        <v>120</v>
      </c>
      <c r="E104" s="331"/>
      <c r="F104" s="365"/>
      <c r="G104" s="366"/>
      <c r="H104" s="365"/>
      <c r="I104" s="366"/>
      <c r="J104" s="365"/>
      <c r="K104" s="366"/>
      <c r="L104" s="365"/>
      <c r="M104" s="366"/>
      <c r="N104" s="365"/>
      <c r="O104" s="366"/>
    </row>
    <row r="105" spans="1:15" x14ac:dyDescent="0.2">
      <c r="A105" s="193"/>
      <c r="B105" s="368" t="s">
        <v>124</v>
      </c>
      <c r="C105" s="368"/>
      <c r="D105" s="368"/>
      <c r="E105" s="194"/>
      <c r="F105" s="195" t="s">
        <v>125</v>
      </c>
      <c r="G105" s="196"/>
      <c r="H105" s="196"/>
      <c r="I105" s="196"/>
      <c r="J105" s="79"/>
      <c r="K105" s="197"/>
      <c r="L105" s="369" t="s">
        <v>126</v>
      </c>
      <c r="M105" s="369"/>
      <c r="N105" s="369"/>
      <c r="O105" s="369"/>
    </row>
    <row r="106" spans="1:15" x14ac:dyDescent="0.2">
      <c r="A106" s="198"/>
      <c r="B106" s="199" t="s">
        <v>127</v>
      </c>
      <c r="C106" s="159"/>
      <c r="D106" s="159"/>
      <c r="E106" s="159"/>
      <c r="F106" s="200" t="s">
        <v>128</v>
      </c>
      <c r="G106" s="201"/>
      <c r="H106" s="196"/>
      <c r="I106" s="196"/>
      <c r="J106" s="202"/>
      <c r="K106" s="203"/>
      <c r="L106" s="204"/>
      <c r="M106" s="203" t="s">
        <v>129</v>
      </c>
      <c r="N106" s="205"/>
      <c r="O106" s="203" t="s">
        <v>130</v>
      </c>
    </row>
    <row r="107" spans="1:15" x14ac:dyDescent="0.2">
      <c r="A107" s="198"/>
      <c r="B107" s="367"/>
      <c r="C107" s="367"/>
      <c r="D107" s="367"/>
      <c r="E107" s="367"/>
      <c r="F107" s="367"/>
      <c r="G107" s="367"/>
      <c r="H107" s="79"/>
      <c r="I107" s="79"/>
      <c r="J107" s="202"/>
      <c r="K107" s="203"/>
      <c r="L107" s="205"/>
      <c r="M107" s="203" t="s">
        <v>131</v>
      </c>
      <c r="N107" s="207"/>
      <c r="O107" s="208" t="s">
        <v>132</v>
      </c>
    </row>
    <row r="108" spans="1:15" x14ac:dyDescent="0.2">
      <c r="A108" s="79"/>
      <c r="B108" s="367" t="s">
        <v>81</v>
      </c>
      <c r="C108" s="367"/>
      <c r="D108" s="367"/>
      <c r="E108" s="367"/>
      <c r="F108" s="367"/>
      <c r="G108" s="367"/>
      <c r="H108" s="79"/>
      <c r="I108" s="79" t="s">
        <v>133</v>
      </c>
      <c r="J108" s="79"/>
      <c r="K108" s="79"/>
      <c r="L108" s="79"/>
      <c r="M108" s="209"/>
      <c r="N108" s="207"/>
      <c r="O108" s="208" t="s">
        <v>134</v>
      </c>
    </row>
    <row r="109" spans="1:15" ht="25.5" x14ac:dyDescent="0.35">
      <c r="A109" s="79"/>
      <c r="B109" s="132"/>
      <c r="C109" s="258" t="s">
        <v>99</v>
      </c>
      <c r="D109" s="258"/>
      <c r="E109" s="259" t="s">
        <v>36</v>
      </c>
      <c r="F109" s="260"/>
      <c r="G109" s="260"/>
      <c r="H109" s="133" t="s">
        <v>50</v>
      </c>
      <c r="I109" s="134"/>
      <c r="J109" s="134"/>
      <c r="K109" s="135"/>
      <c r="L109" s="134"/>
      <c r="M109" s="134"/>
      <c r="N109" s="134"/>
      <c r="O109" s="134"/>
    </row>
    <row r="110" spans="1:15" ht="16.5" x14ac:dyDescent="0.3">
      <c r="A110" s="79"/>
      <c r="B110" s="132"/>
      <c r="C110" s="258"/>
      <c r="D110" s="258"/>
      <c r="E110" s="261" t="s">
        <v>37</v>
      </c>
      <c r="F110" s="261"/>
      <c r="G110" s="261"/>
      <c r="H110" s="137" t="s">
        <v>51</v>
      </c>
      <c r="I110" s="137"/>
      <c r="J110" s="137"/>
      <c r="K110" s="138"/>
      <c r="L110" s="139"/>
      <c r="M110" s="140" t="s">
        <v>77</v>
      </c>
      <c r="N110" s="140"/>
      <c r="O110" s="141">
        <f>SUM(AE6/30.42)</f>
        <v>12.590401051939512</v>
      </c>
    </row>
    <row r="111" spans="1:15" ht="17.25" thickBot="1" x14ac:dyDescent="0.35">
      <c r="A111" s="79"/>
      <c r="B111" s="132"/>
      <c r="C111" s="258"/>
      <c r="D111" s="258"/>
      <c r="E111" s="143"/>
      <c r="F111" s="143"/>
      <c r="G111" s="143"/>
      <c r="H111" s="144"/>
      <c r="I111" s="144"/>
      <c r="J111" s="144"/>
      <c r="K111" s="144"/>
      <c r="L111" s="144"/>
      <c r="M111" s="144"/>
      <c r="N111" s="144"/>
      <c r="O111" s="144"/>
    </row>
    <row r="112" spans="1:15" ht="23.25" customHeight="1" thickBot="1" x14ac:dyDescent="0.35">
      <c r="A112" s="79"/>
      <c r="B112" s="145"/>
      <c r="C112" s="258"/>
      <c r="D112" s="258"/>
      <c r="E112" s="146" t="s">
        <v>1</v>
      </c>
      <c r="F112" s="147"/>
      <c r="G112" s="148">
        <f>SUM(J119)</f>
        <v>42991</v>
      </c>
      <c r="H112" s="262" t="s">
        <v>100</v>
      </c>
      <c r="I112" s="263"/>
      <c r="J112" s="263"/>
      <c r="K112" s="263"/>
      <c r="L112" s="263"/>
      <c r="M112" s="263"/>
      <c r="N112" s="263"/>
      <c r="O112" s="264"/>
    </row>
    <row r="113" spans="1:15" ht="13.5" thickBot="1" x14ac:dyDescent="0.25">
      <c r="A113" s="79"/>
      <c r="B113" s="79"/>
      <c r="C113" s="151"/>
      <c r="D113" s="151"/>
      <c r="E113" s="79"/>
      <c r="F113" s="152" t="s">
        <v>47</v>
      </c>
      <c r="G113" s="79"/>
      <c r="H113" s="153"/>
      <c r="I113" s="154" t="s">
        <v>39</v>
      </c>
      <c r="J113" s="155"/>
      <c r="K113" s="265" t="s">
        <v>40</v>
      </c>
      <c r="L113" s="266"/>
      <c r="M113" s="266"/>
      <c r="N113" s="266"/>
      <c r="O113" s="267"/>
    </row>
    <row r="114" spans="1:15" ht="13.5" thickBot="1" x14ac:dyDescent="0.25">
      <c r="A114" s="268" t="s">
        <v>102</v>
      </c>
      <c r="B114" s="268"/>
      <c r="C114" s="268"/>
      <c r="D114" s="268"/>
      <c r="E114" s="268"/>
      <c r="F114" s="270" t="s">
        <v>48</v>
      </c>
      <c r="G114" s="271"/>
      <c r="H114" s="156"/>
      <c r="I114" s="157" t="s">
        <v>41</v>
      </c>
      <c r="J114" s="158"/>
      <c r="K114" s="272"/>
      <c r="L114" s="273"/>
      <c r="M114" s="273"/>
      <c r="N114" s="273"/>
      <c r="O114" s="274"/>
    </row>
    <row r="115" spans="1:15" ht="13.5" thickBot="1" x14ac:dyDescent="0.25">
      <c r="A115" s="268"/>
      <c r="B115" s="268"/>
      <c r="C115" s="268"/>
      <c r="D115" s="268"/>
      <c r="E115" s="268"/>
      <c r="F115" s="159" t="s">
        <v>49</v>
      </c>
      <c r="G115" s="160"/>
      <c r="H115" s="161"/>
      <c r="I115" s="157" t="s">
        <v>42</v>
      </c>
      <c r="J115" s="158"/>
      <c r="K115" s="272"/>
      <c r="L115" s="273"/>
      <c r="M115" s="273"/>
      <c r="N115" s="273"/>
      <c r="O115" s="274"/>
    </row>
    <row r="116" spans="1:15" ht="13.5" thickBot="1" x14ac:dyDescent="0.25">
      <c r="A116" s="268"/>
      <c r="B116" s="268"/>
      <c r="C116" s="268"/>
      <c r="D116" s="268"/>
      <c r="E116" s="268"/>
      <c r="F116" s="162" t="s">
        <v>103</v>
      </c>
      <c r="G116" s="160"/>
      <c r="H116" s="275" t="s">
        <v>104</v>
      </c>
      <c r="I116" s="276"/>
      <c r="J116" s="276"/>
      <c r="K116" s="276"/>
      <c r="L116" s="276"/>
      <c r="M116" s="276"/>
      <c r="N116" s="276"/>
      <c r="O116" s="277"/>
    </row>
    <row r="117" spans="1:15" ht="15" thickBot="1" x14ac:dyDescent="0.25">
      <c r="A117" s="268"/>
      <c r="B117" s="268"/>
      <c r="C117" s="268"/>
      <c r="D117" s="268"/>
      <c r="E117" s="268"/>
      <c r="F117" s="162" t="s">
        <v>105</v>
      </c>
      <c r="G117" s="160"/>
      <c r="H117" s="161"/>
      <c r="I117" s="163" t="s">
        <v>106</v>
      </c>
      <c r="J117" s="164"/>
      <c r="K117" s="165" t="s">
        <v>107</v>
      </c>
      <c r="L117" s="166"/>
      <c r="M117" s="167" t="s">
        <v>108</v>
      </c>
      <c r="N117" s="166"/>
      <c r="O117" s="168" t="s">
        <v>109</v>
      </c>
    </row>
    <row r="118" spans="1:15" x14ac:dyDescent="0.2">
      <c r="A118" s="268"/>
      <c r="B118" s="268"/>
      <c r="C118" s="268"/>
      <c r="D118" s="268"/>
      <c r="E118" s="268"/>
      <c r="F118" s="169"/>
      <c r="G118" s="170"/>
      <c r="H118" s="170"/>
      <c r="I118" s="171"/>
      <c r="J118" s="172"/>
      <c r="K118" s="173"/>
      <c r="L118" s="173"/>
      <c r="M118" s="173"/>
      <c r="N118" s="173"/>
      <c r="O118" s="174"/>
    </row>
    <row r="119" spans="1:15" x14ac:dyDescent="0.2">
      <c r="A119" s="268"/>
      <c r="B119" s="268"/>
      <c r="C119" s="268"/>
      <c r="D119" s="268"/>
      <c r="E119" s="268"/>
      <c r="F119" s="278">
        <f>SUM(N65+3)</f>
        <v>42989</v>
      </c>
      <c r="G119" s="279"/>
      <c r="H119" s="278">
        <f>SUM(F119+1)</f>
        <v>42990</v>
      </c>
      <c r="I119" s="279"/>
      <c r="J119" s="278">
        <f t="shared" ref="J119" si="6">SUM(H119+1)</f>
        <v>42991</v>
      </c>
      <c r="K119" s="279"/>
      <c r="L119" s="278">
        <f t="shared" ref="L119" si="7">SUM(J119+1)</f>
        <v>42992</v>
      </c>
      <c r="M119" s="279"/>
      <c r="N119" s="278">
        <f t="shared" ref="N119" si="8">SUM(L119+1)</f>
        <v>42993</v>
      </c>
      <c r="O119" s="279"/>
    </row>
    <row r="120" spans="1:15" ht="13.5" thickBot="1" x14ac:dyDescent="0.25">
      <c r="A120" s="269"/>
      <c r="B120" s="269"/>
      <c r="C120" s="269"/>
      <c r="D120" s="269"/>
      <c r="E120" s="269"/>
      <c r="F120" s="280"/>
      <c r="G120" s="281"/>
      <c r="H120" s="280"/>
      <c r="I120" s="281"/>
      <c r="J120" s="280"/>
      <c r="K120" s="281"/>
      <c r="L120" s="280"/>
      <c r="M120" s="281"/>
      <c r="N120" s="280"/>
      <c r="O120" s="281"/>
    </row>
    <row r="121" spans="1:15" x14ac:dyDescent="0.2">
      <c r="A121" s="175"/>
      <c r="B121" s="282" t="s">
        <v>110</v>
      </c>
      <c r="C121" s="283"/>
      <c r="D121" s="286" t="s">
        <v>111</v>
      </c>
      <c r="E121" s="287"/>
      <c r="F121" s="290"/>
      <c r="G121" s="291"/>
      <c r="H121" s="290"/>
      <c r="I121" s="291"/>
      <c r="J121" s="290"/>
      <c r="K121" s="291"/>
      <c r="L121" s="290"/>
      <c r="M121" s="291"/>
      <c r="N121" s="300"/>
      <c r="O121" s="291"/>
    </row>
    <row r="122" spans="1:15" x14ac:dyDescent="0.2">
      <c r="A122" s="177"/>
      <c r="B122" s="284"/>
      <c r="C122" s="285"/>
      <c r="D122" s="288"/>
      <c r="E122" s="289"/>
      <c r="F122" s="292"/>
      <c r="G122" s="293"/>
      <c r="H122" s="292"/>
      <c r="I122" s="293"/>
      <c r="J122" s="292"/>
      <c r="K122" s="293"/>
      <c r="L122" s="292"/>
      <c r="M122" s="293"/>
      <c r="N122" s="301"/>
      <c r="O122" s="293"/>
    </row>
    <row r="123" spans="1:15" x14ac:dyDescent="0.2">
      <c r="A123" s="178"/>
      <c r="B123" s="179"/>
      <c r="C123" s="180"/>
      <c r="D123" s="302" t="s">
        <v>43</v>
      </c>
      <c r="E123" s="303"/>
      <c r="F123" s="292"/>
      <c r="G123" s="293"/>
      <c r="H123" s="292"/>
      <c r="I123" s="293"/>
      <c r="J123" s="292"/>
      <c r="K123" s="293"/>
      <c r="L123" s="292"/>
      <c r="M123" s="293"/>
      <c r="N123" s="301"/>
      <c r="O123" s="293"/>
    </row>
    <row r="124" spans="1:15" x14ac:dyDescent="0.2">
      <c r="A124" s="178"/>
      <c r="B124" s="302" t="s">
        <v>38</v>
      </c>
      <c r="C124" s="303"/>
      <c r="D124" s="304" t="s">
        <v>112</v>
      </c>
      <c r="E124" s="305"/>
      <c r="F124" s="306"/>
      <c r="G124" s="307"/>
      <c r="H124" s="306"/>
      <c r="I124" s="307"/>
      <c r="J124" s="306"/>
      <c r="K124" s="307"/>
      <c r="L124" s="306"/>
      <c r="M124" s="307"/>
      <c r="N124" s="308"/>
      <c r="O124" s="307"/>
    </row>
    <row r="125" spans="1:15" x14ac:dyDescent="0.2">
      <c r="A125" s="178"/>
      <c r="B125" s="302" t="s">
        <v>39</v>
      </c>
      <c r="C125" s="303"/>
      <c r="D125" s="294" t="s">
        <v>113</v>
      </c>
      <c r="E125" s="295"/>
      <c r="F125" s="306"/>
      <c r="G125" s="307"/>
      <c r="H125" s="306"/>
      <c r="I125" s="307"/>
      <c r="J125" s="306"/>
      <c r="K125" s="307"/>
      <c r="L125" s="306"/>
      <c r="M125" s="307"/>
      <c r="N125" s="308"/>
      <c r="O125" s="307"/>
    </row>
    <row r="126" spans="1:15" x14ac:dyDescent="0.2">
      <c r="A126" s="178"/>
      <c r="B126" s="181"/>
      <c r="C126" s="182"/>
      <c r="D126" s="294" t="s">
        <v>114</v>
      </c>
      <c r="E126" s="295"/>
      <c r="F126" s="306"/>
      <c r="G126" s="307"/>
      <c r="H126" s="306"/>
      <c r="I126" s="307"/>
      <c r="J126" s="306"/>
      <c r="K126" s="307"/>
      <c r="L126" s="306"/>
      <c r="M126" s="307"/>
      <c r="N126" s="308"/>
      <c r="O126" s="307"/>
    </row>
    <row r="127" spans="1:15" x14ac:dyDescent="0.2">
      <c r="A127" s="178"/>
      <c r="B127" s="181"/>
      <c r="C127" s="182"/>
      <c r="D127" s="294" t="s">
        <v>115</v>
      </c>
      <c r="E127" s="295"/>
      <c r="F127" s="296"/>
      <c r="G127" s="297"/>
      <c r="H127" s="296"/>
      <c r="I127" s="297"/>
      <c r="J127" s="296"/>
      <c r="K127" s="297"/>
      <c r="L127" s="296"/>
      <c r="M127" s="297"/>
      <c r="N127" s="309"/>
      <c r="O127" s="297"/>
    </row>
    <row r="128" spans="1:15" ht="13.5" thickBot="1" x14ac:dyDescent="0.25">
      <c r="A128" s="184"/>
      <c r="B128" s="185"/>
      <c r="C128" s="186"/>
      <c r="D128" s="302" t="s">
        <v>116</v>
      </c>
      <c r="E128" s="303"/>
      <c r="F128" s="298"/>
      <c r="G128" s="299"/>
      <c r="H128" s="298"/>
      <c r="I128" s="299"/>
      <c r="J128" s="298"/>
      <c r="K128" s="299"/>
      <c r="L128" s="298"/>
      <c r="M128" s="299"/>
      <c r="N128" s="310"/>
      <c r="O128" s="299"/>
    </row>
    <row r="129" spans="1:15" x14ac:dyDescent="0.2">
      <c r="A129" s="187"/>
      <c r="B129" s="282" t="s">
        <v>110</v>
      </c>
      <c r="C129" s="283"/>
      <c r="D129" s="286" t="s">
        <v>111</v>
      </c>
      <c r="E129" s="311"/>
      <c r="F129" s="313"/>
      <c r="G129" s="314"/>
      <c r="H129" s="313"/>
      <c r="I129" s="314"/>
      <c r="J129" s="313"/>
      <c r="K129" s="314"/>
      <c r="L129" s="313"/>
      <c r="M129" s="314"/>
      <c r="N129" s="313"/>
      <c r="O129" s="314"/>
    </row>
    <row r="130" spans="1:15" x14ac:dyDescent="0.2">
      <c r="A130" s="177"/>
      <c r="B130" s="284"/>
      <c r="C130" s="285"/>
      <c r="D130" s="288"/>
      <c r="E130" s="312"/>
      <c r="F130" s="313"/>
      <c r="G130" s="314"/>
      <c r="H130" s="313"/>
      <c r="I130" s="314"/>
      <c r="J130" s="313"/>
      <c r="K130" s="314"/>
      <c r="L130" s="313"/>
      <c r="M130" s="314"/>
      <c r="N130" s="313"/>
      <c r="O130" s="314"/>
    </row>
    <row r="131" spans="1:15" x14ac:dyDescent="0.2">
      <c r="A131" s="178"/>
      <c r="B131" s="179"/>
      <c r="C131" s="180"/>
      <c r="D131" s="302" t="s">
        <v>44</v>
      </c>
      <c r="E131" s="323"/>
      <c r="F131" s="313"/>
      <c r="G131" s="314"/>
      <c r="H131" s="313"/>
      <c r="I131" s="314"/>
      <c r="J131" s="313"/>
      <c r="K131" s="314"/>
      <c r="L131" s="313"/>
      <c r="M131" s="314"/>
      <c r="N131" s="313"/>
      <c r="O131" s="314"/>
    </row>
    <row r="132" spans="1:15" x14ac:dyDescent="0.2">
      <c r="A132" s="178"/>
      <c r="B132" s="302" t="s">
        <v>38</v>
      </c>
      <c r="C132" s="303"/>
      <c r="D132" s="302"/>
      <c r="E132" s="323"/>
      <c r="F132" s="315"/>
      <c r="G132" s="316"/>
      <c r="H132" s="315"/>
      <c r="I132" s="316"/>
      <c r="J132" s="315"/>
      <c r="K132" s="316"/>
      <c r="L132" s="315"/>
      <c r="M132" s="316"/>
      <c r="N132" s="315"/>
      <c r="O132" s="316"/>
    </row>
    <row r="133" spans="1:15" x14ac:dyDescent="0.2">
      <c r="A133" s="178"/>
      <c r="B133" s="302" t="s">
        <v>39</v>
      </c>
      <c r="C133" s="303"/>
      <c r="D133" s="304" t="s">
        <v>112</v>
      </c>
      <c r="E133" s="325"/>
      <c r="F133" s="317"/>
      <c r="G133" s="318"/>
      <c r="H133" s="317"/>
      <c r="I133" s="318"/>
      <c r="J133" s="317"/>
      <c r="K133" s="318"/>
      <c r="L133" s="317"/>
      <c r="M133" s="318"/>
      <c r="N133" s="317"/>
      <c r="O133" s="318"/>
    </row>
    <row r="134" spans="1:15" x14ac:dyDescent="0.2">
      <c r="A134" s="178"/>
      <c r="B134" s="188"/>
      <c r="C134" s="189"/>
      <c r="D134" s="302" t="s">
        <v>117</v>
      </c>
      <c r="E134" s="323"/>
      <c r="F134" s="319"/>
      <c r="G134" s="320"/>
      <c r="H134" s="319"/>
      <c r="I134" s="320"/>
      <c r="J134" s="319"/>
      <c r="K134" s="320"/>
      <c r="L134" s="319"/>
      <c r="M134" s="320"/>
      <c r="N134" s="319"/>
      <c r="O134" s="320"/>
    </row>
    <row r="135" spans="1:15" x14ac:dyDescent="0.2">
      <c r="A135" s="178"/>
      <c r="B135" s="188"/>
      <c r="C135" s="189"/>
      <c r="D135" s="294" t="s">
        <v>118</v>
      </c>
      <c r="E135" s="324"/>
      <c r="F135" s="319"/>
      <c r="G135" s="320"/>
      <c r="H135" s="319"/>
      <c r="I135" s="320"/>
      <c r="J135" s="319"/>
      <c r="K135" s="320"/>
      <c r="L135" s="319"/>
      <c r="M135" s="320"/>
      <c r="N135" s="319"/>
      <c r="O135" s="320"/>
    </row>
    <row r="136" spans="1:15" x14ac:dyDescent="0.2">
      <c r="A136" s="178"/>
      <c r="B136" s="188"/>
      <c r="C136" s="189"/>
      <c r="D136" s="294" t="s">
        <v>114</v>
      </c>
      <c r="E136" s="324"/>
      <c r="F136" s="321"/>
      <c r="G136" s="322"/>
      <c r="H136" s="321"/>
      <c r="I136" s="322"/>
      <c r="J136" s="321"/>
      <c r="K136" s="322"/>
      <c r="L136" s="321"/>
      <c r="M136" s="322"/>
      <c r="N136" s="321"/>
      <c r="O136" s="322"/>
    </row>
    <row r="137" spans="1:15" x14ac:dyDescent="0.2">
      <c r="A137" s="178"/>
      <c r="B137" s="188"/>
      <c r="C137" s="189"/>
      <c r="D137" s="294" t="s">
        <v>115</v>
      </c>
      <c r="E137" s="324"/>
      <c r="F137" s="317"/>
      <c r="G137" s="318"/>
      <c r="H137" s="317"/>
      <c r="I137" s="318"/>
      <c r="J137" s="317"/>
      <c r="K137" s="318"/>
      <c r="L137" s="317"/>
      <c r="M137" s="318"/>
      <c r="N137" s="317"/>
      <c r="O137" s="318"/>
    </row>
    <row r="138" spans="1:15" x14ac:dyDescent="0.2">
      <c r="A138" s="178"/>
      <c r="B138" s="188"/>
      <c r="C138" s="189"/>
      <c r="D138" s="294" t="s">
        <v>119</v>
      </c>
      <c r="E138" s="324"/>
      <c r="F138" s="319"/>
      <c r="G138" s="320"/>
      <c r="H138" s="319"/>
      <c r="I138" s="320"/>
      <c r="J138" s="319"/>
      <c r="K138" s="320"/>
      <c r="L138" s="319"/>
      <c r="M138" s="320"/>
      <c r="N138" s="319"/>
      <c r="O138" s="320"/>
    </row>
    <row r="139" spans="1:15" x14ac:dyDescent="0.2">
      <c r="A139" s="178"/>
      <c r="B139" s="188"/>
      <c r="C139" s="189"/>
      <c r="D139" s="328" t="s">
        <v>46</v>
      </c>
      <c r="E139" s="329"/>
      <c r="F139" s="319"/>
      <c r="G139" s="320"/>
      <c r="H139" s="319"/>
      <c r="I139" s="320"/>
      <c r="J139" s="319"/>
      <c r="K139" s="320"/>
      <c r="L139" s="319"/>
      <c r="M139" s="320"/>
      <c r="N139" s="319"/>
      <c r="O139" s="320"/>
    </row>
    <row r="140" spans="1:15" ht="13.5" thickBot="1" x14ac:dyDescent="0.25">
      <c r="A140" s="184"/>
      <c r="B140" s="185"/>
      <c r="C140" s="186"/>
      <c r="D140" s="330" t="s">
        <v>120</v>
      </c>
      <c r="E140" s="331"/>
      <c r="F140" s="326"/>
      <c r="G140" s="327"/>
      <c r="H140" s="326"/>
      <c r="I140" s="327"/>
      <c r="J140" s="326"/>
      <c r="K140" s="327"/>
      <c r="L140" s="326"/>
      <c r="M140" s="327"/>
      <c r="N140" s="326"/>
      <c r="O140" s="327"/>
    </row>
    <row r="141" spans="1:15" x14ac:dyDescent="0.2">
      <c r="A141" s="187"/>
      <c r="B141" s="282" t="s">
        <v>110</v>
      </c>
      <c r="C141" s="283"/>
      <c r="D141" s="286" t="s">
        <v>111</v>
      </c>
      <c r="E141" s="311"/>
      <c r="F141" s="340" t="s">
        <v>11</v>
      </c>
      <c r="G141" s="334"/>
      <c r="H141" s="332" t="s">
        <v>11</v>
      </c>
      <c r="I141" s="334"/>
      <c r="J141" s="332" t="s">
        <v>11</v>
      </c>
      <c r="K141" s="334"/>
      <c r="L141" s="332" t="s">
        <v>11</v>
      </c>
      <c r="M141" s="334"/>
      <c r="N141" s="336" t="s">
        <v>11</v>
      </c>
      <c r="O141" s="338"/>
    </row>
    <row r="142" spans="1:15" ht="13.5" thickBot="1" x14ac:dyDescent="0.25">
      <c r="A142" s="177"/>
      <c r="B142" s="284"/>
      <c r="C142" s="285"/>
      <c r="D142" s="288"/>
      <c r="E142" s="312"/>
      <c r="F142" s="341"/>
      <c r="G142" s="335"/>
      <c r="H142" s="333"/>
      <c r="I142" s="335"/>
      <c r="J142" s="333"/>
      <c r="K142" s="335"/>
      <c r="L142" s="333"/>
      <c r="M142" s="335"/>
      <c r="N142" s="337"/>
      <c r="O142" s="339"/>
    </row>
    <row r="143" spans="1:15" x14ac:dyDescent="0.2">
      <c r="A143" s="178"/>
      <c r="B143" s="188"/>
      <c r="C143" s="189"/>
      <c r="D143" s="302" t="s">
        <v>121</v>
      </c>
      <c r="E143" s="323"/>
      <c r="F143" s="346" t="s">
        <v>15</v>
      </c>
      <c r="G143" s="342"/>
      <c r="H143" s="344" t="s">
        <v>15</v>
      </c>
      <c r="I143" s="342"/>
      <c r="J143" s="344" t="s">
        <v>15</v>
      </c>
      <c r="K143" s="342"/>
      <c r="L143" s="344" t="s">
        <v>15</v>
      </c>
      <c r="M143" s="342"/>
      <c r="N143" s="344" t="s">
        <v>15</v>
      </c>
      <c r="O143" s="342"/>
    </row>
    <row r="144" spans="1:15" ht="13.5" thickBot="1" x14ac:dyDescent="0.25">
      <c r="A144" s="178"/>
      <c r="B144" s="302" t="s">
        <v>38</v>
      </c>
      <c r="C144" s="323"/>
      <c r="D144" s="304" t="s">
        <v>112</v>
      </c>
      <c r="E144" s="325"/>
      <c r="F144" s="347"/>
      <c r="G144" s="343"/>
      <c r="H144" s="345"/>
      <c r="I144" s="343"/>
      <c r="J144" s="345"/>
      <c r="K144" s="343"/>
      <c r="L144" s="345"/>
      <c r="M144" s="343"/>
      <c r="N144" s="345"/>
      <c r="O144" s="343"/>
    </row>
    <row r="145" spans="1:15" x14ac:dyDescent="0.2">
      <c r="A145" s="178"/>
      <c r="B145" s="302" t="s">
        <v>39</v>
      </c>
      <c r="C145" s="323"/>
      <c r="D145" s="302" t="s">
        <v>122</v>
      </c>
      <c r="E145" s="323"/>
      <c r="F145" s="346" t="s">
        <v>19</v>
      </c>
      <c r="G145" s="342"/>
      <c r="H145" s="344" t="s">
        <v>19</v>
      </c>
      <c r="I145" s="342"/>
      <c r="J145" s="344" t="s">
        <v>19</v>
      </c>
      <c r="K145" s="342"/>
      <c r="L145" s="344" t="s">
        <v>19</v>
      </c>
      <c r="M145" s="342"/>
      <c r="N145" s="344" t="s">
        <v>19</v>
      </c>
      <c r="O145" s="342"/>
    </row>
    <row r="146" spans="1:15" ht="13.5" thickBot="1" x14ac:dyDescent="0.25">
      <c r="A146" s="184"/>
      <c r="B146" s="185"/>
      <c r="C146" s="186"/>
      <c r="D146" s="351" t="s">
        <v>123</v>
      </c>
      <c r="E146" s="352"/>
      <c r="F146" s="350"/>
      <c r="G146" s="349"/>
      <c r="H146" s="348"/>
      <c r="I146" s="349"/>
      <c r="J146" s="348"/>
      <c r="K146" s="349"/>
      <c r="L146" s="348"/>
      <c r="M146" s="349"/>
      <c r="N146" s="348"/>
      <c r="O146" s="349"/>
    </row>
    <row r="147" spans="1:15" x14ac:dyDescent="0.2">
      <c r="A147" s="187"/>
      <c r="B147" s="282" t="s">
        <v>110</v>
      </c>
      <c r="C147" s="283"/>
      <c r="D147" s="286" t="s">
        <v>111</v>
      </c>
      <c r="E147" s="311"/>
      <c r="F147" s="353"/>
      <c r="G147" s="354"/>
      <c r="H147" s="353"/>
      <c r="I147" s="354"/>
      <c r="J147" s="353"/>
      <c r="K147" s="354"/>
      <c r="L147" s="353"/>
      <c r="M147" s="354"/>
      <c r="N147" s="353"/>
      <c r="O147" s="354"/>
    </row>
    <row r="148" spans="1:15" x14ac:dyDescent="0.2">
      <c r="A148" s="177"/>
      <c r="B148" s="284"/>
      <c r="C148" s="285"/>
      <c r="D148" s="288"/>
      <c r="E148" s="312"/>
      <c r="F148" s="355"/>
      <c r="G148" s="356"/>
      <c r="H148" s="355"/>
      <c r="I148" s="356"/>
      <c r="J148" s="355"/>
      <c r="K148" s="356"/>
      <c r="L148" s="355"/>
      <c r="M148" s="356"/>
      <c r="N148" s="355"/>
      <c r="O148" s="356"/>
    </row>
    <row r="149" spans="1:15" x14ac:dyDescent="0.2">
      <c r="A149" s="178"/>
      <c r="B149" s="179"/>
      <c r="C149" s="180"/>
      <c r="D149" s="302" t="s">
        <v>44</v>
      </c>
      <c r="E149" s="323"/>
      <c r="F149" s="355"/>
      <c r="G149" s="356"/>
      <c r="H149" s="355"/>
      <c r="I149" s="356"/>
      <c r="J149" s="355"/>
      <c r="K149" s="356"/>
      <c r="L149" s="355"/>
      <c r="M149" s="356"/>
      <c r="N149" s="355"/>
      <c r="O149" s="356"/>
    </row>
    <row r="150" spans="1:15" x14ac:dyDescent="0.2">
      <c r="A150" s="178"/>
      <c r="B150" s="302" t="s">
        <v>38</v>
      </c>
      <c r="C150" s="323"/>
      <c r="D150" s="302"/>
      <c r="E150" s="323"/>
      <c r="F150" s="357"/>
      <c r="G150" s="358"/>
      <c r="H150" s="357"/>
      <c r="I150" s="358"/>
      <c r="J150" s="357"/>
      <c r="K150" s="358"/>
      <c r="L150" s="357"/>
      <c r="M150" s="358"/>
      <c r="N150" s="357"/>
      <c r="O150" s="358"/>
    </row>
    <row r="151" spans="1:15" x14ac:dyDescent="0.2">
      <c r="A151" s="178"/>
      <c r="B151" s="302" t="s">
        <v>39</v>
      </c>
      <c r="C151" s="323"/>
      <c r="D151" s="304" t="s">
        <v>112</v>
      </c>
      <c r="E151" s="325"/>
      <c r="F151" s="359"/>
      <c r="G151" s="360"/>
      <c r="H151" s="359"/>
      <c r="I151" s="360"/>
      <c r="J151" s="359"/>
      <c r="K151" s="360"/>
      <c r="L151" s="359"/>
      <c r="M151" s="360"/>
      <c r="N151" s="359"/>
      <c r="O151" s="360"/>
    </row>
    <row r="152" spans="1:15" x14ac:dyDescent="0.2">
      <c r="A152" s="178"/>
      <c r="B152" s="188"/>
      <c r="C152" s="189"/>
      <c r="D152" s="302" t="s">
        <v>117</v>
      </c>
      <c r="E152" s="323"/>
      <c r="F152" s="361"/>
      <c r="G152" s="362"/>
      <c r="H152" s="361"/>
      <c r="I152" s="362"/>
      <c r="J152" s="361"/>
      <c r="K152" s="362"/>
      <c r="L152" s="361"/>
      <c r="M152" s="362"/>
      <c r="N152" s="361"/>
      <c r="O152" s="362"/>
    </row>
    <row r="153" spans="1:15" x14ac:dyDescent="0.2">
      <c r="A153" s="178"/>
      <c r="B153" s="188"/>
      <c r="C153" s="189"/>
      <c r="D153" s="294" t="s">
        <v>118</v>
      </c>
      <c r="E153" s="324"/>
      <c r="F153" s="361"/>
      <c r="G153" s="362"/>
      <c r="H153" s="361"/>
      <c r="I153" s="362"/>
      <c r="J153" s="361"/>
      <c r="K153" s="362"/>
      <c r="L153" s="361"/>
      <c r="M153" s="362"/>
      <c r="N153" s="361"/>
      <c r="O153" s="362"/>
    </row>
    <row r="154" spans="1:15" x14ac:dyDescent="0.2">
      <c r="A154" s="178"/>
      <c r="B154" s="188"/>
      <c r="C154" s="189"/>
      <c r="D154" s="294" t="s">
        <v>114</v>
      </c>
      <c r="E154" s="324"/>
      <c r="F154" s="363"/>
      <c r="G154" s="364"/>
      <c r="H154" s="363"/>
      <c r="I154" s="364"/>
      <c r="J154" s="363"/>
      <c r="K154" s="364"/>
      <c r="L154" s="363"/>
      <c r="M154" s="364"/>
      <c r="N154" s="363"/>
      <c r="O154" s="364"/>
    </row>
    <row r="155" spans="1:15" x14ac:dyDescent="0.2">
      <c r="A155" s="178"/>
      <c r="B155" s="188"/>
      <c r="C155" s="189"/>
      <c r="D155" s="294" t="s">
        <v>115</v>
      </c>
      <c r="E155" s="324"/>
      <c r="F155" s="359"/>
      <c r="G155" s="360"/>
      <c r="H155" s="359"/>
      <c r="I155" s="360"/>
      <c r="J155" s="359"/>
      <c r="K155" s="360"/>
      <c r="L155" s="359"/>
      <c r="M155" s="360"/>
      <c r="N155" s="359"/>
      <c r="O155" s="360"/>
    </row>
    <row r="156" spans="1:15" x14ac:dyDescent="0.2">
      <c r="A156" s="178"/>
      <c r="B156" s="188"/>
      <c r="C156" s="189"/>
      <c r="D156" s="294" t="s">
        <v>119</v>
      </c>
      <c r="E156" s="324"/>
      <c r="F156" s="361"/>
      <c r="G156" s="362"/>
      <c r="H156" s="361"/>
      <c r="I156" s="362"/>
      <c r="J156" s="361"/>
      <c r="K156" s="362"/>
      <c r="L156" s="361"/>
      <c r="M156" s="362"/>
      <c r="N156" s="361"/>
      <c r="O156" s="362"/>
    </row>
    <row r="157" spans="1:15" x14ac:dyDescent="0.2">
      <c r="A157" s="178"/>
      <c r="B157" s="188"/>
      <c r="C157" s="189"/>
      <c r="D157" s="328" t="s">
        <v>46</v>
      </c>
      <c r="E157" s="329"/>
      <c r="F157" s="361"/>
      <c r="G157" s="362"/>
      <c r="H157" s="361"/>
      <c r="I157" s="362"/>
      <c r="J157" s="361"/>
      <c r="K157" s="362"/>
      <c r="L157" s="361"/>
      <c r="M157" s="362"/>
      <c r="N157" s="361"/>
      <c r="O157" s="362"/>
    </row>
    <row r="158" spans="1:15" ht="13.5" thickBot="1" x14ac:dyDescent="0.25">
      <c r="A158" s="190"/>
      <c r="B158" s="191"/>
      <c r="C158" s="192"/>
      <c r="D158" s="330" t="s">
        <v>120</v>
      </c>
      <c r="E158" s="331"/>
      <c r="F158" s="365"/>
      <c r="G158" s="366"/>
      <c r="H158" s="365"/>
      <c r="I158" s="366"/>
      <c r="J158" s="365"/>
      <c r="K158" s="366"/>
      <c r="L158" s="365"/>
      <c r="M158" s="366"/>
      <c r="N158" s="365"/>
      <c r="O158" s="366"/>
    </row>
    <row r="159" spans="1:15" x14ac:dyDescent="0.2">
      <c r="A159" s="193"/>
      <c r="B159" s="368" t="s">
        <v>124</v>
      </c>
      <c r="C159" s="368"/>
      <c r="D159" s="368"/>
      <c r="E159" s="194"/>
      <c r="F159" s="195" t="s">
        <v>125</v>
      </c>
      <c r="G159" s="196"/>
      <c r="H159" s="196"/>
      <c r="I159" s="196"/>
      <c r="J159" s="79"/>
      <c r="K159" s="197"/>
      <c r="L159" s="369" t="s">
        <v>126</v>
      </c>
      <c r="M159" s="369"/>
      <c r="N159" s="369"/>
      <c r="O159" s="369"/>
    </row>
    <row r="160" spans="1:15" x14ac:dyDescent="0.2">
      <c r="A160" s="198"/>
      <c r="B160" s="199" t="s">
        <v>127</v>
      </c>
      <c r="C160" s="159"/>
      <c r="D160" s="159"/>
      <c r="E160" s="159"/>
      <c r="F160" s="200" t="s">
        <v>128</v>
      </c>
      <c r="G160" s="201"/>
      <c r="H160" s="196"/>
      <c r="I160" s="196"/>
      <c r="J160" s="202"/>
      <c r="K160" s="203"/>
      <c r="L160" s="204"/>
      <c r="M160" s="203" t="s">
        <v>129</v>
      </c>
      <c r="N160" s="205"/>
      <c r="O160" s="203" t="s">
        <v>130</v>
      </c>
    </row>
    <row r="161" spans="1:15" x14ac:dyDescent="0.2">
      <c r="A161" s="198"/>
      <c r="B161" s="367"/>
      <c r="C161" s="367"/>
      <c r="D161" s="367"/>
      <c r="E161" s="367"/>
      <c r="F161" s="367"/>
      <c r="G161" s="367"/>
      <c r="H161" s="79"/>
      <c r="I161" s="79"/>
      <c r="J161" s="202"/>
      <c r="K161" s="203"/>
      <c r="L161" s="205"/>
      <c r="M161" s="203" t="s">
        <v>131</v>
      </c>
      <c r="N161" s="207"/>
      <c r="O161" s="208" t="s">
        <v>132</v>
      </c>
    </row>
    <row r="162" spans="1:15" x14ac:dyDescent="0.2">
      <c r="A162" s="79"/>
      <c r="B162" s="367" t="s">
        <v>81</v>
      </c>
      <c r="C162" s="367"/>
      <c r="D162" s="367"/>
      <c r="E162" s="367"/>
      <c r="F162" s="367"/>
      <c r="G162" s="367"/>
      <c r="H162" s="79"/>
      <c r="I162" s="79" t="s">
        <v>133</v>
      </c>
      <c r="J162" s="79"/>
      <c r="K162" s="79"/>
      <c r="L162" s="79"/>
      <c r="M162" s="209"/>
      <c r="N162" s="207"/>
      <c r="O162" s="208" t="s">
        <v>134</v>
      </c>
    </row>
    <row r="163" spans="1:15" ht="25.5" x14ac:dyDescent="0.35">
      <c r="A163" s="79"/>
      <c r="B163" s="132"/>
      <c r="C163" s="258" t="s">
        <v>99</v>
      </c>
      <c r="D163" s="258"/>
      <c r="E163" s="259" t="s">
        <v>36</v>
      </c>
      <c r="F163" s="260"/>
      <c r="G163" s="260"/>
      <c r="H163" s="133" t="s">
        <v>50</v>
      </c>
      <c r="I163" s="134"/>
      <c r="J163" s="134"/>
      <c r="K163" s="135"/>
      <c r="L163" s="134"/>
      <c r="M163" s="134"/>
      <c r="N163" s="134"/>
      <c r="O163" s="134"/>
    </row>
    <row r="164" spans="1:15" ht="16.5" x14ac:dyDescent="0.3">
      <c r="A164" s="79"/>
      <c r="B164" s="132"/>
      <c r="C164" s="258"/>
      <c r="D164" s="258"/>
      <c r="E164" s="261" t="s">
        <v>37</v>
      </c>
      <c r="F164" s="261"/>
      <c r="G164" s="261"/>
      <c r="H164" s="137" t="s">
        <v>51</v>
      </c>
      <c r="I164" s="137"/>
      <c r="J164" s="137"/>
      <c r="K164" s="138"/>
      <c r="L164" s="139"/>
      <c r="M164" s="140" t="s">
        <v>77</v>
      </c>
      <c r="N164" s="140"/>
      <c r="O164" s="141">
        <f>SUM(AE7/30.42)</f>
        <v>12.820512820512819</v>
      </c>
    </row>
    <row r="165" spans="1:15" ht="17.25" thickBot="1" x14ac:dyDescent="0.35">
      <c r="A165" s="79"/>
      <c r="B165" s="132"/>
      <c r="C165" s="258"/>
      <c r="D165" s="258"/>
      <c r="E165" s="143"/>
      <c r="F165" s="143"/>
      <c r="G165" s="143"/>
      <c r="H165" s="144"/>
      <c r="I165" s="144"/>
      <c r="J165" s="144"/>
      <c r="K165" s="144"/>
      <c r="L165" s="144"/>
      <c r="M165" s="144"/>
      <c r="N165" s="144"/>
      <c r="O165" s="144"/>
    </row>
    <row r="166" spans="1:15" ht="23.25" customHeight="1" thickBot="1" x14ac:dyDescent="0.35">
      <c r="A166" s="79"/>
      <c r="B166" s="145"/>
      <c r="C166" s="258"/>
      <c r="D166" s="258"/>
      <c r="E166" s="146" t="s">
        <v>1</v>
      </c>
      <c r="F166" s="147"/>
      <c r="G166" s="148">
        <f>SUM(J173)</f>
        <v>42998</v>
      </c>
      <c r="H166" s="262" t="s">
        <v>100</v>
      </c>
      <c r="I166" s="263"/>
      <c r="J166" s="263"/>
      <c r="K166" s="263"/>
      <c r="L166" s="263"/>
      <c r="M166" s="263"/>
      <c r="N166" s="263"/>
      <c r="O166" s="264"/>
    </row>
    <row r="167" spans="1:15" ht="13.5" thickBot="1" x14ac:dyDescent="0.25">
      <c r="A167" s="79"/>
      <c r="B167" s="79"/>
      <c r="C167" s="151"/>
      <c r="D167" s="151"/>
      <c r="E167" s="79"/>
      <c r="F167" s="152" t="s">
        <v>47</v>
      </c>
      <c r="G167" s="79"/>
      <c r="H167" s="153"/>
      <c r="I167" s="154" t="s">
        <v>39</v>
      </c>
      <c r="J167" s="155"/>
      <c r="K167" s="265" t="s">
        <v>40</v>
      </c>
      <c r="L167" s="266"/>
      <c r="M167" s="266"/>
      <c r="N167" s="266"/>
      <c r="O167" s="267"/>
    </row>
    <row r="168" spans="1:15" ht="13.5" thickBot="1" x14ac:dyDescent="0.25">
      <c r="A168" s="268" t="s">
        <v>102</v>
      </c>
      <c r="B168" s="268"/>
      <c r="C168" s="268"/>
      <c r="D168" s="268"/>
      <c r="E168" s="268"/>
      <c r="F168" s="270" t="s">
        <v>48</v>
      </c>
      <c r="G168" s="271"/>
      <c r="H168" s="156"/>
      <c r="I168" s="157" t="s">
        <v>41</v>
      </c>
      <c r="J168" s="158"/>
      <c r="K168" s="272"/>
      <c r="L168" s="273"/>
      <c r="M168" s="273"/>
      <c r="N168" s="273"/>
      <c r="O168" s="274"/>
    </row>
    <row r="169" spans="1:15" ht="13.5" thickBot="1" x14ac:dyDescent="0.25">
      <c r="A169" s="268"/>
      <c r="B169" s="268"/>
      <c r="C169" s="268"/>
      <c r="D169" s="268"/>
      <c r="E169" s="268"/>
      <c r="F169" s="159" t="s">
        <v>49</v>
      </c>
      <c r="G169" s="160"/>
      <c r="H169" s="161"/>
      <c r="I169" s="157" t="s">
        <v>42</v>
      </c>
      <c r="J169" s="158"/>
      <c r="K169" s="272"/>
      <c r="L169" s="273"/>
      <c r="M169" s="273"/>
      <c r="N169" s="273"/>
      <c r="O169" s="274"/>
    </row>
    <row r="170" spans="1:15" ht="13.5" thickBot="1" x14ac:dyDescent="0.25">
      <c r="A170" s="268"/>
      <c r="B170" s="268"/>
      <c r="C170" s="268"/>
      <c r="D170" s="268"/>
      <c r="E170" s="268"/>
      <c r="F170" s="162" t="s">
        <v>103</v>
      </c>
      <c r="G170" s="160"/>
      <c r="H170" s="275" t="s">
        <v>104</v>
      </c>
      <c r="I170" s="276"/>
      <c r="J170" s="276"/>
      <c r="K170" s="276"/>
      <c r="L170" s="276"/>
      <c r="M170" s="276"/>
      <c r="N170" s="276"/>
      <c r="O170" s="277"/>
    </row>
    <row r="171" spans="1:15" ht="15" thickBot="1" x14ac:dyDescent="0.25">
      <c r="A171" s="268"/>
      <c r="B171" s="268"/>
      <c r="C171" s="268"/>
      <c r="D171" s="268"/>
      <c r="E171" s="268"/>
      <c r="F171" s="162" t="s">
        <v>105</v>
      </c>
      <c r="G171" s="160"/>
      <c r="H171" s="161"/>
      <c r="I171" s="163" t="s">
        <v>106</v>
      </c>
      <c r="J171" s="164"/>
      <c r="K171" s="165" t="s">
        <v>107</v>
      </c>
      <c r="L171" s="166"/>
      <c r="M171" s="167" t="s">
        <v>108</v>
      </c>
      <c r="N171" s="166"/>
      <c r="O171" s="168" t="s">
        <v>109</v>
      </c>
    </row>
    <row r="172" spans="1:15" x14ac:dyDescent="0.2">
      <c r="A172" s="268"/>
      <c r="B172" s="268"/>
      <c r="C172" s="268"/>
      <c r="D172" s="268"/>
      <c r="E172" s="268"/>
      <c r="F172" s="169"/>
      <c r="G172" s="170"/>
      <c r="H172" s="170"/>
      <c r="I172" s="171"/>
      <c r="J172" s="172"/>
      <c r="K172" s="173"/>
      <c r="L172" s="173"/>
      <c r="M172" s="173"/>
      <c r="N172" s="173"/>
      <c r="O172" s="174"/>
    </row>
    <row r="173" spans="1:15" x14ac:dyDescent="0.2">
      <c r="A173" s="268"/>
      <c r="B173" s="268"/>
      <c r="C173" s="268"/>
      <c r="D173" s="268"/>
      <c r="E173" s="268"/>
      <c r="F173" s="278">
        <f>SUM(N119+3)</f>
        <v>42996</v>
      </c>
      <c r="G173" s="279"/>
      <c r="H173" s="278">
        <f>SUM(F173+1)</f>
        <v>42997</v>
      </c>
      <c r="I173" s="279"/>
      <c r="J173" s="278">
        <f t="shared" ref="J173" si="9">SUM(H173+1)</f>
        <v>42998</v>
      </c>
      <c r="K173" s="279"/>
      <c r="L173" s="278">
        <f t="shared" ref="L173" si="10">SUM(J173+1)</f>
        <v>42999</v>
      </c>
      <c r="M173" s="279"/>
      <c r="N173" s="278">
        <f t="shared" ref="N173" si="11">SUM(L173+1)</f>
        <v>43000</v>
      </c>
      <c r="O173" s="279"/>
    </row>
    <row r="174" spans="1:15" ht="13.5" thickBot="1" x14ac:dyDescent="0.25">
      <c r="A174" s="269"/>
      <c r="B174" s="269"/>
      <c r="C174" s="269"/>
      <c r="D174" s="269"/>
      <c r="E174" s="269"/>
      <c r="F174" s="280"/>
      <c r="G174" s="281"/>
      <c r="H174" s="280"/>
      <c r="I174" s="281"/>
      <c r="J174" s="280"/>
      <c r="K174" s="281"/>
      <c r="L174" s="280"/>
      <c r="M174" s="281"/>
      <c r="N174" s="280"/>
      <c r="O174" s="281"/>
    </row>
    <row r="175" spans="1:15" x14ac:dyDescent="0.2">
      <c r="A175" s="175"/>
      <c r="B175" s="282" t="s">
        <v>110</v>
      </c>
      <c r="C175" s="283"/>
      <c r="D175" s="286" t="s">
        <v>111</v>
      </c>
      <c r="E175" s="287"/>
      <c r="F175" s="290"/>
      <c r="G175" s="291"/>
      <c r="H175" s="290"/>
      <c r="I175" s="291"/>
      <c r="J175" s="290"/>
      <c r="K175" s="291"/>
      <c r="L175" s="290"/>
      <c r="M175" s="291"/>
      <c r="N175" s="300"/>
      <c r="O175" s="291"/>
    </row>
    <row r="176" spans="1:15" x14ac:dyDescent="0.2">
      <c r="A176" s="177"/>
      <c r="B176" s="284"/>
      <c r="C176" s="285"/>
      <c r="D176" s="288"/>
      <c r="E176" s="289"/>
      <c r="F176" s="292"/>
      <c r="G176" s="293"/>
      <c r="H176" s="292"/>
      <c r="I176" s="293"/>
      <c r="J176" s="292"/>
      <c r="K176" s="293"/>
      <c r="L176" s="292"/>
      <c r="M176" s="293"/>
      <c r="N176" s="301"/>
      <c r="O176" s="293"/>
    </row>
    <row r="177" spans="1:15" x14ac:dyDescent="0.2">
      <c r="A177" s="178"/>
      <c r="B177" s="179"/>
      <c r="C177" s="180"/>
      <c r="D177" s="302" t="s">
        <v>43</v>
      </c>
      <c r="E177" s="303"/>
      <c r="F177" s="292"/>
      <c r="G177" s="293"/>
      <c r="H177" s="292"/>
      <c r="I177" s="293"/>
      <c r="J177" s="292"/>
      <c r="K177" s="293"/>
      <c r="L177" s="292"/>
      <c r="M177" s="293"/>
      <c r="N177" s="301"/>
      <c r="O177" s="293"/>
    </row>
    <row r="178" spans="1:15" x14ac:dyDescent="0.2">
      <c r="A178" s="178"/>
      <c r="B178" s="302" t="s">
        <v>38</v>
      </c>
      <c r="C178" s="303"/>
      <c r="D178" s="304" t="s">
        <v>112</v>
      </c>
      <c r="E178" s="305"/>
      <c r="F178" s="306"/>
      <c r="G178" s="307"/>
      <c r="H178" s="306"/>
      <c r="I178" s="307"/>
      <c r="J178" s="306"/>
      <c r="K178" s="307"/>
      <c r="L178" s="306"/>
      <c r="M178" s="307"/>
      <c r="N178" s="308"/>
      <c r="O178" s="307"/>
    </row>
    <row r="179" spans="1:15" x14ac:dyDescent="0.2">
      <c r="A179" s="178"/>
      <c r="B179" s="302" t="s">
        <v>39</v>
      </c>
      <c r="C179" s="303"/>
      <c r="D179" s="294" t="s">
        <v>113</v>
      </c>
      <c r="E179" s="295"/>
      <c r="F179" s="306"/>
      <c r="G179" s="307"/>
      <c r="H179" s="306"/>
      <c r="I179" s="307"/>
      <c r="J179" s="306"/>
      <c r="K179" s="307"/>
      <c r="L179" s="306"/>
      <c r="M179" s="307"/>
      <c r="N179" s="308"/>
      <c r="O179" s="307"/>
    </row>
    <row r="180" spans="1:15" x14ac:dyDescent="0.2">
      <c r="A180" s="178"/>
      <c r="B180" s="181"/>
      <c r="C180" s="182"/>
      <c r="D180" s="294" t="s">
        <v>114</v>
      </c>
      <c r="E180" s="295"/>
      <c r="F180" s="306"/>
      <c r="G180" s="307"/>
      <c r="H180" s="306"/>
      <c r="I180" s="307"/>
      <c r="J180" s="306"/>
      <c r="K180" s="307"/>
      <c r="L180" s="306"/>
      <c r="M180" s="307"/>
      <c r="N180" s="308"/>
      <c r="O180" s="307"/>
    </row>
    <row r="181" spans="1:15" x14ac:dyDescent="0.2">
      <c r="A181" s="178"/>
      <c r="B181" s="181"/>
      <c r="C181" s="182"/>
      <c r="D181" s="294" t="s">
        <v>115</v>
      </c>
      <c r="E181" s="295"/>
      <c r="F181" s="296"/>
      <c r="G181" s="297"/>
      <c r="H181" s="296"/>
      <c r="I181" s="297"/>
      <c r="J181" s="296"/>
      <c r="K181" s="297"/>
      <c r="L181" s="296"/>
      <c r="M181" s="297"/>
      <c r="N181" s="309"/>
      <c r="O181" s="297"/>
    </row>
    <row r="182" spans="1:15" ht="13.5" thickBot="1" x14ac:dyDescent="0.25">
      <c r="A182" s="184"/>
      <c r="B182" s="185"/>
      <c r="C182" s="186"/>
      <c r="D182" s="302" t="s">
        <v>116</v>
      </c>
      <c r="E182" s="303"/>
      <c r="F182" s="298"/>
      <c r="G182" s="299"/>
      <c r="H182" s="298"/>
      <c r="I182" s="299"/>
      <c r="J182" s="298"/>
      <c r="K182" s="299"/>
      <c r="L182" s="298"/>
      <c r="M182" s="299"/>
      <c r="N182" s="310"/>
      <c r="O182" s="299"/>
    </row>
    <row r="183" spans="1:15" x14ac:dyDescent="0.2">
      <c r="A183" s="187"/>
      <c r="B183" s="282" t="s">
        <v>110</v>
      </c>
      <c r="C183" s="283"/>
      <c r="D183" s="286" t="s">
        <v>111</v>
      </c>
      <c r="E183" s="311"/>
      <c r="F183" s="313"/>
      <c r="G183" s="314"/>
      <c r="H183" s="313"/>
      <c r="I183" s="314"/>
      <c r="J183" s="313"/>
      <c r="K183" s="314"/>
      <c r="L183" s="313"/>
      <c r="M183" s="314"/>
      <c r="N183" s="313"/>
      <c r="O183" s="314"/>
    </row>
    <row r="184" spans="1:15" x14ac:dyDescent="0.2">
      <c r="A184" s="177"/>
      <c r="B184" s="284"/>
      <c r="C184" s="285"/>
      <c r="D184" s="288"/>
      <c r="E184" s="312"/>
      <c r="F184" s="313"/>
      <c r="G184" s="314"/>
      <c r="H184" s="313"/>
      <c r="I184" s="314"/>
      <c r="J184" s="313"/>
      <c r="K184" s="314"/>
      <c r="L184" s="313"/>
      <c r="M184" s="314"/>
      <c r="N184" s="313"/>
      <c r="O184" s="314"/>
    </row>
    <row r="185" spans="1:15" x14ac:dyDescent="0.2">
      <c r="A185" s="178"/>
      <c r="B185" s="179"/>
      <c r="C185" s="180"/>
      <c r="D185" s="302" t="s">
        <v>44</v>
      </c>
      <c r="E185" s="323"/>
      <c r="F185" s="313"/>
      <c r="G185" s="314"/>
      <c r="H185" s="313"/>
      <c r="I185" s="314"/>
      <c r="J185" s="313"/>
      <c r="K185" s="314"/>
      <c r="L185" s="313"/>
      <c r="M185" s="314"/>
      <c r="N185" s="313"/>
      <c r="O185" s="314"/>
    </row>
    <row r="186" spans="1:15" x14ac:dyDescent="0.2">
      <c r="A186" s="178"/>
      <c r="B186" s="302" t="s">
        <v>38</v>
      </c>
      <c r="C186" s="303"/>
      <c r="D186" s="302"/>
      <c r="E186" s="323"/>
      <c r="F186" s="315"/>
      <c r="G186" s="316"/>
      <c r="H186" s="315"/>
      <c r="I186" s="316"/>
      <c r="J186" s="315"/>
      <c r="K186" s="316"/>
      <c r="L186" s="315"/>
      <c r="M186" s="316"/>
      <c r="N186" s="315"/>
      <c r="O186" s="316"/>
    </row>
    <row r="187" spans="1:15" x14ac:dyDescent="0.2">
      <c r="A187" s="178"/>
      <c r="B187" s="302" t="s">
        <v>39</v>
      </c>
      <c r="C187" s="303"/>
      <c r="D187" s="304" t="s">
        <v>112</v>
      </c>
      <c r="E187" s="325"/>
      <c r="F187" s="317"/>
      <c r="G187" s="318"/>
      <c r="H187" s="317"/>
      <c r="I187" s="318"/>
      <c r="J187" s="317"/>
      <c r="K187" s="318"/>
      <c r="L187" s="317"/>
      <c r="M187" s="318"/>
      <c r="N187" s="317"/>
      <c r="O187" s="318"/>
    </row>
    <row r="188" spans="1:15" x14ac:dyDescent="0.2">
      <c r="A188" s="178"/>
      <c r="B188" s="188"/>
      <c r="C188" s="189"/>
      <c r="D188" s="302" t="s">
        <v>117</v>
      </c>
      <c r="E188" s="323"/>
      <c r="F188" s="319"/>
      <c r="G188" s="320"/>
      <c r="H188" s="319"/>
      <c r="I188" s="320"/>
      <c r="J188" s="319"/>
      <c r="K188" s="320"/>
      <c r="L188" s="319"/>
      <c r="M188" s="320"/>
      <c r="N188" s="319"/>
      <c r="O188" s="320"/>
    </row>
    <row r="189" spans="1:15" x14ac:dyDescent="0.2">
      <c r="A189" s="178"/>
      <c r="B189" s="188"/>
      <c r="C189" s="189"/>
      <c r="D189" s="294" t="s">
        <v>118</v>
      </c>
      <c r="E189" s="324"/>
      <c r="F189" s="319"/>
      <c r="G189" s="320"/>
      <c r="H189" s="319"/>
      <c r="I189" s="320"/>
      <c r="J189" s="319"/>
      <c r="K189" s="320"/>
      <c r="L189" s="319"/>
      <c r="M189" s="320"/>
      <c r="N189" s="319"/>
      <c r="O189" s="320"/>
    </row>
    <row r="190" spans="1:15" x14ac:dyDescent="0.2">
      <c r="A190" s="178"/>
      <c r="B190" s="188"/>
      <c r="C190" s="189"/>
      <c r="D190" s="294" t="s">
        <v>114</v>
      </c>
      <c r="E190" s="324"/>
      <c r="F190" s="321"/>
      <c r="G190" s="322"/>
      <c r="H190" s="321"/>
      <c r="I190" s="322"/>
      <c r="J190" s="321"/>
      <c r="K190" s="322"/>
      <c r="L190" s="321"/>
      <c r="M190" s="322"/>
      <c r="N190" s="321"/>
      <c r="O190" s="322"/>
    </row>
    <row r="191" spans="1:15" x14ac:dyDescent="0.2">
      <c r="A191" s="178"/>
      <c r="B191" s="188"/>
      <c r="C191" s="189"/>
      <c r="D191" s="294" t="s">
        <v>115</v>
      </c>
      <c r="E191" s="324"/>
      <c r="F191" s="317"/>
      <c r="G191" s="318"/>
      <c r="H191" s="317"/>
      <c r="I191" s="318"/>
      <c r="J191" s="317"/>
      <c r="K191" s="318"/>
      <c r="L191" s="317"/>
      <c r="M191" s="318"/>
      <c r="N191" s="317"/>
      <c r="O191" s="318"/>
    </row>
    <row r="192" spans="1:15" x14ac:dyDescent="0.2">
      <c r="A192" s="178"/>
      <c r="B192" s="188"/>
      <c r="C192" s="189"/>
      <c r="D192" s="294" t="s">
        <v>119</v>
      </c>
      <c r="E192" s="324"/>
      <c r="F192" s="319"/>
      <c r="G192" s="320"/>
      <c r="H192" s="319"/>
      <c r="I192" s="320"/>
      <c r="J192" s="319"/>
      <c r="K192" s="320"/>
      <c r="L192" s="319"/>
      <c r="M192" s="320"/>
      <c r="N192" s="319"/>
      <c r="O192" s="320"/>
    </row>
    <row r="193" spans="1:15" x14ac:dyDescent="0.2">
      <c r="A193" s="178"/>
      <c r="B193" s="188"/>
      <c r="C193" s="189"/>
      <c r="D193" s="328" t="s">
        <v>46</v>
      </c>
      <c r="E193" s="329"/>
      <c r="F193" s="319"/>
      <c r="G193" s="320"/>
      <c r="H193" s="319"/>
      <c r="I193" s="320"/>
      <c r="J193" s="319"/>
      <c r="K193" s="320"/>
      <c r="L193" s="319"/>
      <c r="M193" s="320"/>
      <c r="N193" s="319"/>
      <c r="O193" s="320"/>
    </row>
    <row r="194" spans="1:15" ht="13.5" thickBot="1" x14ac:dyDescent="0.25">
      <c r="A194" s="184"/>
      <c r="B194" s="185"/>
      <c r="C194" s="186"/>
      <c r="D194" s="330" t="s">
        <v>120</v>
      </c>
      <c r="E194" s="331"/>
      <c r="F194" s="326"/>
      <c r="G194" s="327"/>
      <c r="H194" s="326"/>
      <c r="I194" s="327"/>
      <c r="J194" s="326"/>
      <c r="K194" s="327"/>
      <c r="L194" s="326"/>
      <c r="M194" s="327"/>
      <c r="N194" s="326"/>
      <c r="O194" s="327"/>
    </row>
    <row r="195" spans="1:15" x14ac:dyDescent="0.2">
      <c r="A195" s="187"/>
      <c r="B195" s="282" t="s">
        <v>110</v>
      </c>
      <c r="C195" s="283"/>
      <c r="D195" s="286" t="s">
        <v>111</v>
      </c>
      <c r="E195" s="311"/>
      <c r="F195" s="340" t="s">
        <v>11</v>
      </c>
      <c r="G195" s="334"/>
      <c r="H195" s="332" t="s">
        <v>11</v>
      </c>
      <c r="I195" s="334"/>
      <c r="J195" s="332" t="s">
        <v>11</v>
      </c>
      <c r="K195" s="334"/>
      <c r="L195" s="332" t="s">
        <v>11</v>
      </c>
      <c r="M195" s="334"/>
      <c r="N195" s="336" t="s">
        <v>11</v>
      </c>
      <c r="O195" s="338"/>
    </row>
    <row r="196" spans="1:15" ht="13.5" thickBot="1" x14ac:dyDescent="0.25">
      <c r="A196" s="177"/>
      <c r="B196" s="284"/>
      <c r="C196" s="285"/>
      <c r="D196" s="288"/>
      <c r="E196" s="312"/>
      <c r="F196" s="341"/>
      <c r="G196" s="335"/>
      <c r="H196" s="333"/>
      <c r="I196" s="335"/>
      <c r="J196" s="333"/>
      <c r="K196" s="335"/>
      <c r="L196" s="333"/>
      <c r="M196" s="335"/>
      <c r="N196" s="337"/>
      <c r="O196" s="339"/>
    </row>
    <row r="197" spans="1:15" x14ac:dyDescent="0.2">
      <c r="A197" s="178"/>
      <c r="B197" s="188"/>
      <c r="C197" s="189"/>
      <c r="D197" s="302" t="s">
        <v>121</v>
      </c>
      <c r="E197" s="323"/>
      <c r="F197" s="346" t="s">
        <v>15</v>
      </c>
      <c r="G197" s="342"/>
      <c r="H197" s="344" t="s">
        <v>15</v>
      </c>
      <c r="I197" s="342"/>
      <c r="J197" s="344" t="s">
        <v>15</v>
      </c>
      <c r="K197" s="342"/>
      <c r="L197" s="344" t="s">
        <v>15</v>
      </c>
      <c r="M197" s="342"/>
      <c r="N197" s="344" t="s">
        <v>15</v>
      </c>
      <c r="O197" s="342"/>
    </row>
    <row r="198" spans="1:15" ht="13.5" thickBot="1" x14ac:dyDescent="0.25">
      <c r="A198" s="178"/>
      <c r="B198" s="302" t="s">
        <v>38</v>
      </c>
      <c r="C198" s="323"/>
      <c r="D198" s="304" t="s">
        <v>112</v>
      </c>
      <c r="E198" s="325"/>
      <c r="F198" s="347"/>
      <c r="G198" s="343"/>
      <c r="H198" s="345"/>
      <c r="I198" s="343"/>
      <c r="J198" s="345"/>
      <c r="K198" s="343"/>
      <c r="L198" s="345"/>
      <c r="M198" s="343"/>
      <c r="N198" s="345"/>
      <c r="O198" s="343"/>
    </row>
    <row r="199" spans="1:15" x14ac:dyDescent="0.2">
      <c r="A199" s="178"/>
      <c r="B199" s="302" t="s">
        <v>39</v>
      </c>
      <c r="C199" s="323"/>
      <c r="D199" s="302" t="s">
        <v>122</v>
      </c>
      <c r="E199" s="323"/>
      <c r="F199" s="346" t="s">
        <v>19</v>
      </c>
      <c r="G199" s="342"/>
      <c r="H199" s="344" t="s">
        <v>19</v>
      </c>
      <c r="I199" s="342"/>
      <c r="J199" s="344" t="s">
        <v>19</v>
      </c>
      <c r="K199" s="342"/>
      <c r="L199" s="344" t="s">
        <v>19</v>
      </c>
      <c r="M199" s="342"/>
      <c r="N199" s="344" t="s">
        <v>19</v>
      </c>
      <c r="O199" s="342"/>
    </row>
    <row r="200" spans="1:15" ht="13.5" thickBot="1" x14ac:dyDescent="0.25">
      <c r="A200" s="184"/>
      <c r="B200" s="185"/>
      <c r="C200" s="186"/>
      <c r="D200" s="351" t="s">
        <v>123</v>
      </c>
      <c r="E200" s="352"/>
      <c r="F200" s="350"/>
      <c r="G200" s="349"/>
      <c r="H200" s="348"/>
      <c r="I200" s="349"/>
      <c r="J200" s="348"/>
      <c r="K200" s="349"/>
      <c r="L200" s="348"/>
      <c r="M200" s="349"/>
      <c r="N200" s="348"/>
      <c r="O200" s="349"/>
    </row>
    <row r="201" spans="1:15" x14ac:dyDescent="0.2">
      <c r="A201" s="187"/>
      <c r="B201" s="282" t="s">
        <v>110</v>
      </c>
      <c r="C201" s="283"/>
      <c r="D201" s="286" t="s">
        <v>111</v>
      </c>
      <c r="E201" s="311"/>
      <c r="F201" s="353"/>
      <c r="G201" s="354"/>
      <c r="H201" s="353"/>
      <c r="I201" s="354"/>
      <c r="J201" s="353"/>
      <c r="K201" s="354"/>
      <c r="L201" s="353"/>
      <c r="M201" s="354"/>
      <c r="N201" s="353"/>
      <c r="O201" s="354"/>
    </row>
    <row r="202" spans="1:15" x14ac:dyDescent="0.2">
      <c r="A202" s="177"/>
      <c r="B202" s="284"/>
      <c r="C202" s="285"/>
      <c r="D202" s="288"/>
      <c r="E202" s="312"/>
      <c r="F202" s="355"/>
      <c r="G202" s="356"/>
      <c r="H202" s="355"/>
      <c r="I202" s="356"/>
      <c r="J202" s="355"/>
      <c r="K202" s="356"/>
      <c r="L202" s="355"/>
      <c r="M202" s="356"/>
      <c r="N202" s="355"/>
      <c r="O202" s="356"/>
    </row>
    <row r="203" spans="1:15" x14ac:dyDescent="0.2">
      <c r="A203" s="178"/>
      <c r="B203" s="179"/>
      <c r="C203" s="180"/>
      <c r="D203" s="302" t="s">
        <v>44</v>
      </c>
      <c r="E203" s="323"/>
      <c r="F203" s="355"/>
      <c r="G203" s="356"/>
      <c r="H203" s="355"/>
      <c r="I203" s="356"/>
      <c r="J203" s="355"/>
      <c r="K203" s="356"/>
      <c r="L203" s="355"/>
      <c r="M203" s="356"/>
      <c r="N203" s="355"/>
      <c r="O203" s="356"/>
    </row>
    <row r="204" spans="1:15" x14ac:dyDescent="0.2">
      <c r="A204" s="178"/>
      <c r="B204" s="302" t="s">
        <v>38</v>
      </c>
      <c r="C204" s="323"/>
      <c r="D204" s="302"/>
      <c r="E204" s="323"/>
      <c r="F204" s="357"/>
      <c r="G204" s="358"/>
      <c r="H204" s="357"/>
      <c r="I204" s="358"/>
      <c r="J204" s="357"/>
      <c r="K204" s="358"/>
      <c r="L204" s="357"/>
      <c r="M204" s="358"/>
      <c r="N204" s="357"/>
      <c r="O204" s="358"/>
    </row>
    <row r="205" spans="1:15" x14ac:dyDescent="0.2">
      <c r="A205" s="178"/>
      <c r="B205" s="302" t="s">
        <v>39</v>
      </c>
      <c r="C205" s="323"/>
      <c r="D205" s="304" t="s">
        <v>112</v>
      </c>
      <c r="E205" s="325"/>
      <c r="F205" s="359"/>
      <c r="G205" s="360"/>
      <c r="H205" s="359"/>
      <c r="I205" s="360"/>
      <c r="J205" s="359"/>
      <c r="K205" s="360"/>
      <c r="L205" s="359"/>
      <c r="M205" s="360"/>
      <c r="N205" s="359"/>
      <c r="O205" s="360"/>
    </row>
    <row r="206" spans="1:15" x14ac:dyDescent="0.2">
      <c r="A206" s="178"/>
      <c r="B206" s="188"/>
      <c r="C206" s="189"/>
      <c r="D206" s="302" t="s">
        <v>117</v>
      </c>
      <c r="E206" s="323"/>
      <c r="F206" s="361"/>
      <c r="G206" s="362"/>
      <c r="H206" s="361"/>
      <c r="I206" s="362"/>
      <c r="J206" s="361"/>
      <c r="K206" s="362"/>
      <c r="L206" s="361"/>
      <c r="M206" s="362"/>
      <c r="N206" s="361"/>
      <c r="O206" s="362"/>
    </row>
    <row r="207" spans="1:15" x14ac:dyDescent="0.2">
      <c r="A207" s="178"/>
      <c r="B207" s="188"/>
      <c r="C207" s="189"/>
      <c r="D207" s="294" t="s">
        <v>118</v>
      </c>
      <c r="E207" s="324"/>
      <c r="F207" s="361"/>
      <c r="G207" s="362"/>
      <c r="H207" s="361"/>
      <c r="I207" s="362"/>
      <c r="J207" s="361"/>
      <c r="K207" s="362"/>
      <c r="L207" s="361"/>
      <c r="M207" s="362"/>
      <c r="N207" s="361"/>
      <c r="O207" s="362"/>
    </row>
    <row r="208" spans="1:15" x14ac:dyDescent="0.2">
      <c r="A208" s="178"/>
      <c r="B208" s="188"/>
      <c r="C208" s="189"/>
      <c r="D208" s="294" t="s">
        <v>114</v>
      </c>
      <c r="E208" s="324"/>
      <c r="F208" s="363"/>
      <c r="G208" s="364"/>
      <c r="H208" s="363"/>
      <c r="I208" s="364"/>
      <c r="J208" s="363"/>
      <c r="K208" s="364"/>
      <c r="L208" s="363"/>
      <c r="M208" s="364"/>
      <c r="N208" s="363"/>
      <c r="O208" s="364"/>
    </row>
    <row r="209" spans="1:15" x14ac:dyDescent="0.2">
      <c r="A209" s="178"/>
      <c r="B209" s="188"/>
      <c r="C209" s="189"/>
      <c r="D209" s="294" t="s">
        <v>115</v>
      </c>
      <c r="E209" s="324"/>
      <c r="F209" s="359"/>
      <c r="G209" s="360"/>
      <c r="H209" s="359"/>
      <c r="I209" s="360"/>
      <c r="J209" s="359"/>
      <c r="K209" s="360"/>
      <c r="L209" s="359"/>
      <c r="M209" s="360"/>
      <c r="N209" s="359"/>
      <c r="O209" s="360"/>
    </row>
    <row r="210" spans="1:15" x14ac:dyDescent="0.2">
      <c r="A210" s="178"/>
      <c r="B210" s="188"/>
      <c r="C210" s="189"/>
      <c r="D210" s="294" t="s">
        <v>119</v>
      </c>
      <c r="E210" s="324"/>
      <c r="F210" s="361"/>
      <c r="G210" s="362"/>
      <c r="H210" s="361"/>
      <c r="I210" s="362"/>
      <c r="J210" s="361"/>
      <c r="K210" s="362"/>
      <c r="L210" s="361"/>
      <c r="M210" s="362"/>
      <c r="N210" s="361"/>
      <c r="O210" s="362"/>
    </row>
    <row r="211" spans="1:15" x14ac:dyDescent="0.2">
      <c r="A211" s="178"/>
      <c r="B211" s="188"/>
      <c r="C211" s="189"/>
      <c r="D211" s="328" t="s">
        <v>46</v>
      </c>
      <c r="E211" s="329"/>
      <c r="F211" s="361"/>
      <c r="G211" s="362"/>
      <c r="H211" s="361"/>
      <c r="I211" s="362"/>
      <c r="J211" s="361"/>
      <c r="K211" s="362"/>
      <c r="L211" s="361"/>
      <c r="M211" s="362"/>
      <c r="N211" s="361"/>
      <c r="O211" s="362"/>
    </row>
    <row r="212" spans="1:15" ht="13.5" thickBot="1" x14ac:dyDescent="0.25">
      <c r="A212" s="190"/>
      <c r="B212" s="191"/>
      <c r="C212" s="192"/>
      <c r="D212" s="330" t="s">
        <v>120</v>
      </c>
      <c r="E212" s="331"/>
      <c r="F212" s="365"/>
      <c r="G212" s="366"/>
      <c r="H212" s="365"/>
      <c r="I212" s="366"/>
      <c r="J212" s="365"/>
      <c r="K212" s="366"/>
      <c r="L212" s="365"/>
      <c r="M212" s="366"/>
      <c r="N212" s="365"/>
      <c r="O212" s="366"/>
    </row>
    <row r="213" spans="1:15" x14ac:dyDescent="0.2">
      <c r="A213" s="193"/>
      <c r="B213" s="368" t="s">
        <v>124</v>
      </c>
      <c r="C213" s="368"/>
      <c r="D213" s="368"/>
      <c r="E213" s="194"/>
      <c r="F213" s="195" t="s">
        <v>125</v>
      </c>
      <c r="G213" s="196"/>
      <c r="H213" s="196"/>
      <c r="I213" s="196"/>
      <c r="J213" s="79"/>
      <c r="K213" s="197"/>
      <c r="L213" s="369" t="s">
        <v>126</v>
      </c>
      <c r="M213" s="369"/>
      <c r="N213" s="369"/>
      <c r="O213" s="369"/>
    </row>
    <row r="214" spans="1:15" x14ac:dyDescent="0.2">
      <c r="A214" s="198"/>
      <c r="B214" s="199" t="s">
        <v>127</v>
      </c>
      <c r="C214" s="159"/>
      <c r="D214" s="159"/>
      <c r="E214" s="159"/>
      <c r="F214" s="200" t="s">
        <v>128</v>
      </c>
      <c r="G214" s="201"/>
      <c r="H214" s="196"/>
      <c r="I214" s="196"/>
      <c r="J214" s="202"/>
      <c r="K214" s="203"/>
      <c r="L214" s="204"/>
      <c r="M214" s="203" t="s">
        <v>129</v>
      </c>
      <c r="N214" s="205"/>
      <c r="O214" s="203" t="s">
        <v>130</v>
      </c>
    </row>
    <row r="215" spans="1:15" x14ac:dyDescent="0.2">
      <c r="A215" s="198"/>
      <c r="B215" s="367"/>
      <c r="C215" s="367"/>
      <c r="D215" s="367"/>
      <c r="E215" s="367"/>
      <c r="F215" s="367"/>
      <c r="G215" s="367"/>
      <c r="H215" s="79"/>
      <c r="I215" s="79"/>
      <c r="J215" s="202"/>
      <c r="K215" s="203"/>
      <c r="L215" s="205"/>
      <c r="M215" s="203" t="s">
        <v>131</v>
      </c>
      <c r="N215" s="207"/>
      <c r="O215" s="208" t="s">
        <v>132</v>
      </c>
    </row>
    <row r="216" spans="1:15" x14ac:dyDescent="0.2">
      <c r="A216" s="79"/>
      <c r="B216" s="367" t="s">
        <v>81</v>
      </c>
      <c r="C216" s="367"/>
      <c r="D216" s="367"/>
      <c r="E216" s="367"/>
      <c r="F216" s="367"/>
      <c r="G216" s="367"/>
      <c r="H216" s="79"/>
      <c r="I216" s="79" t="s">
        <v>133</v>
      </c>
      <c r="J216" s="79"/>
      <c r="K216" s="79"/>
      <c r="L216" s="79"/>
      <c r="M216" s="209"/>
      <c r="N216" s="207"/>
      <c r="O216" s="208" t="s">
        <v>134</v>
      </c>
    </row>
    <row r="217" spans="1:15" ht="25.5" x14ac:dyDescent="0.35">
      <c r="A217" s="79"/>
      <c r="B217" s="132"/>
      <c r="C217" s="258" t="s">
        <v>99</v>
      </c>
      <c r="D217" s="258"/>
      <c r="E217" s="259" t="s">
        <v>36</v>
      </c>
      <c r="F217" s="260"/>
      <c r="G217" s="260"/>
      <c r="H217" s="133" t="s">
        <v>50</v>
      </c>
      <c r="I217" s="134"/>
      <c r="J217" s="134"/>
      <c r="K217" s="135"/>
      <c r="L217" s="134"/>
      <c r="M217" s="134"/>
      <c r="N217" s="134"/>
      <c r="O217" s="134"/>
    </row>
    <row r="218" spans="1:15" ht="16.5" x14ac:dyDescent="0.3">
      <c r="A218" s="79"/>
      <c r="B218" s="132"/>
      <c r="C218" s="258"/>
      <c r="D218" s="258"/>
      <c r="E218" s="261" t="s">
        <v>37</v>
      </c>
      <c r="F218" s="261"/>
      <c r="G218" s="261"/>
      <c r="H218" s="137" t="s">
        <v>51</v>
      </c>
      <c r="I218" s="137"/>
      <c r="J218" s="137"/>
      <c r="K218" s="138"/>
      <c r="L218" s="139"/>
      <c r="M218" s="140" t="s">
        <v>77</v>
      </c>
      <c r="N218" s="140"/>
      <c r="O218" s="141">
        <f>SUM(AE8/30.42)</f>
        <v>13.050624589086127</v>
      </c>
    </row>
    <row r="219" spans="1:15" ht="17.25" thickBot="1" x14ac:dyDescent="0.35">
      <c r="A219" s="79"/>
      <c r="B219" s="132"/>
      <c r="C219" s="258"/>
      <c r="D219" s="258"/>
      <c r="E219" s="143"/>
      <c r="F219" s="143"/>
      <c r="G219" s="143"/>
      <c r="H219" s="144"/>
      <c r="I219" s="144"/>
      <c r="J219" s="144"/>
      <c r="K219" s="144"/>
      <c r="L219" s="144"/>
      <c r="M219" s="144"/>
      <c r="N219" s="144"/>
      <c r="O219" s="144"/>
    </row>
    <row r="220" spans="1:15" ht="25.5" customHeight="1" thickBot="1" x14ac:dyDescent="0.35">
      <c r="A220" s="79"/>
      <c r="B220" s="145"/>
      <c r="C220" s="258"/>
      <c r="D220" s="258"/>
      <c r="E220" s="146" t="s">
        <v>1</v>
      </c>
      <c r="F220" s="147"/>
      <c r="G220" s="148">
        <f>SUM(F227)</f>
        <v>43003</v>
      </c>
      <c r="H220" s="262" t="s">
        <v>100</v>
      </c>
      <c r="I220" s="263"/>
      <c r="J220" s="263"/>
      <c r="K220" s="263"/>
      <c r="L220" s="263"/>
      <c r="M220" s="263"/>
      <c r="N220" s="263"/>
      <c r="O220" s="264"/>
    </row>
    <row r="221" spans="1:15" ht="13.5" thickBot="1" x14ac:dyDescent="0.25">
      <c r="A221" s="79"/>
      <c r="B221" s="79"/>
      <c r="C221" s="151"/>
      <c r="D221" s="151"/>
      <c r="E221" s="79"/>
      <c r="F221" s="152" t="s">
        <v>47</v>
      </c>
      <c r="G221" s="79"/>
      <c r="H221" s="153"/>
      <c r="I221" s="154" t="s">
        <v>39</v>
      </c>
      <c r="J221" s="155"/>
      <c r="K221" s="265" t="s">
        <v>40</v>
      </c>
      <c r="L221" s="266"/>
      <c r="M221" s="266"/>
      <c r="N221" s="266"/>
      <c r="O221" s="267"/>
    </row>
    <row r="222" spans="1:15" ht="13.5" thickBot="1" x14ac:dyDescent="0.25">
      <c r="A222" s="268" t="s">
        <v>102</v>
      </c>
      <c r="B222" s="268"/>
      <c r="C222" s="268"/>
      <c r="D222" s="268"/>
      <c r="E222" s="268"/>
      <c r="F222" s="270" t="s">
        <v>48</v>
      </c>
      <c r="G222" s="271"/>
      <c r="H222" s="156"/>
      <c r="I222" s="157" t="s">
        <v>41</v>
      </c>
      <c r="J222" s="158"/>
      <c r="K222" s="272"/>
      <c r="L222" s="273"/>
      <c r="M222" s="273"/>
      <c r="N222" s="273"/>
      <c r="O222" s="274"/>
    </row>
    <row r="223" spans="1:15" ht="13.5" thickBot="1" x14ac:dyDescent="0.25">
      <c r="A223" s="268"/>
      <c r="B223" s="268"/>
      <c r="C223" s="268"/>
      <c r="D223" s="268"/>
      <c r="E223" s="268"/>
      <c r="F223" s="159" t="s">
        <v>49</v>
      </c>
      <c r="G223" s="160"/>
      <c r="H223" s="161"/>
      <c r="I223" s="157" t="s">
        <v>42</v>
      </c>
      <c r="J223" s="158"/>
      <c r="K223" s="272"/>
      <c r="L223" s="273"/>
      <c r="M223" s="273"/>
      <c r="N223" s="273"/>
      <c r="O223" s="274"/>
    </row>
    <row r="224" spans="1:15" ht="13.5" thickBot="1" x14ac:dyDescent="0.25">
      <c r="A224" s="268"/>
      <c r="B224" s="268"/>
      <c r="C224" s="268"/>
      <c r="D224" s="268"/>
      <c r="E224" s="268"/>
      <c r="F224" s="162" t="s">
        <v>103</v>
      </c>
      <c r="G224" s="160"/>
      <c r="H224" s="275" t="s">
        <v>104</v>
      </c>
      <c r="I224" s="276"/>
      <c r="J224" s="276"/>
      <c r="K224" s="276"/>
      <c r="L224" s="276"/>
      <c r="M224" s="276"/>
      <c r="N224" s="276"/>
      <c r="O224" s="277"/>
    </row>
    <row r="225" spans="1:15" ht="15" thickBot="1" x14ac:dyDescent="0.25">
      <c r="A225" s="268"/>
      <c r="B225" s="268"/>
      <c r="C225" s="268"/>
      <c r="D225" s="268"/>
      <c r="E225" s="268"/>
      <c r="F225" s="162" t="s">
        <v>105</v>
      </c>
      <c r="G225" s="160"/>
      <c r="H225" s="161"/>
      <c r="I225" s="163" t="s">
        <v>106</v>
      </c>
      <c r="J225" s="164"/>
      <c r="K225" s="165" t="s">
        <v>107</v>
      </c>
      <c r="L225" s="166"/>
      <c r="M225" s="167" t="s">
        <v>108</v>
      </c>
      <c r="N225" s="166"/>
      <c r="O225" s="168" t="s">
        <v>109</v>
      </c>
    </row>
    <row r="226" spans="1:15" x14ac:dyDescent="0.2">
      <c r="A226" s="268"/>
      <c r="B226" s="268"/>
      <c r="C226" s="268"/>
      <c r="D226" s="268"/>
      <c r="E226" s="268"/>
      <c r="F226" s="169"/>
      <c r="G226" s="170"/>
      <c r="H226" s="170"/>
      <c r="I226" s="171"/>
      <c r="J226" s="172"/>
      <c r="K226" s="173"/>
      <c r="L226" s="173"/>
      <c r="M226" s="173"/>
      <c r="N226" s="173"/>
      <c r="O226" s="174"/>
    </row>
    <row r="227" spans="1:15" x14ac:dyDescent="0.2">
      <c r="A227" s="268"/>
      <c r="B227" s="268"/>
      <c r="C227" s="268"/>
      <c r="D227" s="268"/>
      <c r="E227" s="268"/>
      <c r="F227" s="278">
        <f>SUM(N173+3)</f>
        <v>43003</v>
      </c>
      <c r="G227" s="279"/>
      <c r="H227" s="278">
        <f>SUM(F227+1)</f>
        <v>43004</v>
      </c>
      <c r="I227" s="279"/>
      <c r="J227" s="278">
        <f t="shared" ref="J227" si="12">SUM(H227+1)</f>
        <v>43005</v>
      </c>
      <c r="K227" s="279"/>
      <c r="L227" s="278">
        <f t="shared" ref="L227" si="13">SUM(J227+1)</f>
        <v>43006</v>
      </c>
      <c r="M227" s="279"/>
      <c r="N227" s="278">
        <f t="shared" ref="N227" si="14">SUM(L227+1)</f>
        <v>43007</v>
      </c>
      <c r="O227" s="279"/>
    </row>
    <row r="228" spans="1:15" ht="13.5" thickBot="1" x14ac:dyDescent="0.25">
      <c r="A228" s="269"/>
      <c r="B228" s="269"/>
      <c r="C228" s="269"/>
      <c r="D228" s="269"/>
      <c r="E228" s="269"/>
      <c r="F228" s="280"/>
      <c r="G228" s="281"/>
      <c r="H228" s="280"/>
      <c r="I228" s="281"/>
      <c r="J228" s="280"/>
      <c r="K228" s="281"/>
      <c r="L228" s="280"/>
      <c r="M228" s="281"/>
      <c r="N228" s="280"/>
      <c r="O228" s="281"/>
    </row>
    <row r="229" spans="1:15" x14ac:dyDescent="0.2">
      <c r="A229" s="175"/>
      <c r="B229" s="282" t="s">
        <v>110</v>
      </c>
      <c r="C229" s="283"/>
      <c r="D229" s="286" t="s">
        <v>111</v>
      </c>
      <c r="E229" s="287"/>
      <c r="F229" s="290"/>
      <c r="G229" s="291"/>
      <c r="H229" s="290"/>
      <c r="I229" s="291"/>
      <c r="J229" s="290"/>
      <c r="K229" s="291"/>
      <c r="L229" s="290"/>
      <c r="M229" s="291"/>
      <c r="N229" s="300"/>
      <c r="O229" s="291"/>
    </row>
    <row r="230" spans="1:15" x14ac:dyDescent="0.2">
      <c r="A230" s="177"/>
      <c r="B230" s="284"/>
      <c r="C230" s="285"/>
      <c r="D230" s="288"/>
      <c r="E230" s="289"/>
      <c r="F230" s="292"/>
      <c r="G230" s="293"/>
      <c r="H230" s="292"/>
      <c r="I230" s="293"/>
      <c r="J230" s="292"/>
      <c r="K230" s="293"/>
      <c r="L230" s="292"/>
      <c r="M230" s="293"/>
      <c r="N230" s="301"/>
      <c r="O230" s="293"/>
    </row>
    <row r="231" spans="1:15" x14ac:dyDescent="0.2">
      <c r="A231" s="178"/>
      <c r="B231" s="179"/>
      <c r="C231" s="180"/>
      <c r="D231" s="302" t="s">
        <v>43</v>
      </c>
      <c r="E231" s="303"/>
      <c r="F231" s="292"/>
      <c r="G231" s="293"/>
      <c r="H231" s="292"/>
      <c r="I231" s="293"/>
      <c r="J231" s="292"/>
      <c r="K231" s="293"/>
      <c r="L231" s="292"/>
      <c r="M231" s="293"/>
      <c r="N231" s="301"/>
      <c r="O231" s="293"/>
    </row>
    <row r="232" spans="1:15" x14ac:dyDescent="0.2">
      <c r="A232" s="178"/>
      <c r="B232" s="302" t="s">
        <v>38</v>
      </c>
      <c r="C232" s="303"/>
      <c r="D232" s="304" t="s">
        <v>112</v>
      </c>
      <c r="E232" s="305"/>
      <c r="F232" s="306"/>
      <c r="G232" s="307"/>
      <c r="H232" s="306"/>
      <c r="I232" s="307"/>
      <c r="J232" s="306"/>
      <c r="K232" s="307"/>
      <c r="L232" s="306"/>
      <c r="M232" s="307"/>
      <c r="N232" s="308"/>
      <c r="O232" s="307"/>
    </row>
    <row r="233" spans="1:15" x14ac:dyDescent="0.2">
      <c r="A233" s="178"/>
      <c r="B233" s="302" t="s">
        <v>39</v>
      </c>
      <c r="C233" s="303"/>
      <c r="D233" s="294" t="s">
        <v>113</v>
      </c>
      <c r="E233" s="295"/>
      <c r="F233" s="306"/>
      <c r="G233" s="307"/>
      <c r="H233" s="306"/>
      <c r="I233" s="307"/>
      <c r="J233" s="306"/>
      <c r="K233" s="307"/>
      <c r="L233" s="306"/>
      <c r="M233" s="307"/>
      <c r="N233" s="308"/>
      <c r="O233" s="307"/>
    </row>
    <row r="234" spans="1:15" x14ac:dyDescent="0.2">
      <c r="A234" s="178"/>
      <c r="B234" s="181"/>
      <c r="C234" s="182"/>
      <c r="D234" s="294" t="s">
        <v>114</v>
      </c>
      <c r="E234" s="295"/>
      <c r="F234" s="306"/>
      <c r="G234" s="307"/>
      <c r="H234" s="306"/>
      <c r="I234" s="307"/>
      <c r="J234" s="306"/>
      <c r="K234" s="307"/>
      <c r="L234" s="306"/>
      <c r="M234" s="307"/>
      <c r="N234" s="308"/>
      <c r="O234" s="307"/>
    </row>
    <row r="235" spans="1:15" x14ac:dyDescent="0.2">
      <c r="A235" s="178"/>
      <c r="B235" s="181"/>
      <c r="C235" s="182"/>
      <c r="D235" s="294" t="s">
        <v>115</v>
      </c>
      <c r="E235" s="295"/>
      <c r="F235" s="296"/>
      <c r="G235" s="297"/>
      <c r="H235" s="296"/>
      <c r="I235" s="297"/>
      <c r="J235" s="296"/>
      <c r="K235" s="297"/>
      <c r="L235" s="296"/>
      <c r="M235" s="297"/>
      <c r="N235" s="309"/>
      <c r="O235" s="297"/>
    </row>
    <row r="236" spans="1:15" ht="13.5" thickBot="1" x14ac:dyDescent="0.25">
      <c r="A236" s="184"/>
      <c r="B236" s="185"/>
      <c r="C236" s="186"/>
      <c r="D236" s="302" t="s">
        <v>116</v>
      </c>
      <c r="E236" s="303"/>
      <c r="F236" s="298"/>
      <c r="G236" s="299"/>
      <c r="H236" s="298"/>
      <c r="I236" s="299"/>
      <c r="J236" s="298"/>
      <c r="K236" s="299"/>
      <c r="L236" s="298"/>
      <c r="M236" s="299"/>
      <c r="N236" s="310"/>
      <c r="O236" s="299"/>
    </row>
    <row r="237" spans="1:15" x14ac:dyDescent="0.2">
      <c r="A237" s="187"/>
      <c r="B237" s="282" t="s">
        <v>110</v>
      </c>
      <c r="C237" s="283"/>
      <c r="D237" s="286" t="s">
        <v>111</v>
      </c>
      <c r="E237" s="311"/>
      <c r="F237" s="313"/>
      <c r="G237" s="314"/>
      <c r="H237" s="313"/>
      <c r="I237" s="314"/>
      <c r="J237" s="313"/>
      <c r="K237" s="314"/>
      <c r="L237" s="313"/>
      <c r="M237" s="314"/>
      <c r="N237" s="313"/>
      <c r="O237" s="314"/>
    </row>
    <row r="238" spans="1:15" x14ac:dyDescent="0.2">
      <c r="A238" s="177"/>
      <c r="B238" s="284"/>
      <c r="C238" s="285"/>
      <c r="D238" s="288"/>
      <c r="E238" s="312"/>
      <c r="F238" s="313"/>
      <c r="G238" s="314"/>
      <c r="H238" s="313"/>
      <c r="I238" s="314"/>
      <c r="J238" s="313"/>
      <c r="K238" s="314"/>
      <c r="L238" s="313"/>
      <c r="M238" s="314"/>
      <c r="N238" s="313"/>
      <c r="O238" s="314"/>
    </row>
    <row r="239" spans="1:15" x14ac:dyDescent="0.2">
      <c r="A239" s="178"/>
      <c r="B239" s="179"/>
      <c r="C239" s="180"/>
      <c r="D239" s="302" t="s">
        <v>44</v>
      </c>
      <c r="E239" s="323"/>
      <c r="F239" s="313"/>
      <c r="G239" s="314"/>
      <c r="H239" s="313"/>
      <c r="I239" s="314"/>
      <c r="J239" s="313"/>
      <c r="K239" s="314"/>
      <c r="L239" s="313"/>
      <c r="M239" s="314"/>
      <c r="N239" s="313"/>
      <c r="O239" s="314"/>
    </row>
    <row r="240" spans="1:15" x14ac:dyDescent="0.2">
      <c r="A240" s="178"/>
      <c r="B240" s="302" t="s">
        <v>38</v>
      </c>
      <c r="C240" s="303"/>
      <c r="D240" s="302"/>
      <c r="E240" s="323"/>
      <c r="F240" s="315"/>
      <c r="G240" s="316"/>
      <c r="H240" s="315"/>
      <c r="I240" s="316"/>
      <c r="J240" s="315"/>
      <c r="K240" s="316"/>
      <c r="L240" s="315"/>
      <c r="M240" s="316"/>
      <c r="N240" s="315"/>
      <c r="O240" s="316"/>
    </row>
    <row r="241" spans="1:15" x14ac:dyDescent="0.2">
      <c r="A241" s="178"/>
      <c r="B241" s="302" t="s">
        <v>39</v>
      </c>
      <c r="C241" s="303"/>
      <c r="D241" s="304" t="s">
        <v>112</v>
      </c>
      <c r="E241" s="325"/>
      <c r="F241" s="317"/>
      <c r="G241" s="318"/>
      <c r="H241" s="317"/>
      <c r="I241" s="318"/>
      <c r="J241" s="317"/>
      <c r="K241" s="318"/>
      <c r="L241" s="317"/>
      <c r="M241" s="318"/>
      <c r="N241" s="317"/>
      <c r="O241" s="318"/>
    </row>
    <row r="242" spans="1:15" x14ac:dyDescent="0.2">
      <c r="A242" s="178"/>
      <c r="B242" s="188"/>
      <c r="C242" s="189"/>
      <c r="D242" s="302" t="s">
        <v>117</v>
      </c>
      <c r="E242" s="323"/>
      <c r="F242" s="319"/>
      <c r="G242" s="320"/>
      <c r="H242" s="319"/>
      <c r="I242" s="320"/>
      <c r="J242" s="319"/>
      <c r="K242" s="320"/>
      <c r="L242" s="319"/>
      <c r="M242" s="320"/>
      <c r="N242" s="319"/>
      <c r="O242" s="320"/>
    </row>
    <row r="243" spans="1:15" x14ac:dyDescent="0.2">
      <c r="A243" s="178"/>
      <c r="B243" s="188"/>
      <c r="C243" s="189"/>
      <c r="D243" s="294" t="s">
        <v>118</v>
      </c>
      <c r="E243" s="324"/>
      <c r="F243" s="319"/>
      <c r="G243" s="320"/>
      <c r="H243" s="319"/>
      <c r="I243" s="320"/>
      <c r="J243" s="319"/>
      <c r="K243" s="320"/>
      <c r="L243" s="319"/>
      <c r="M243" s="320"/>
      <c r="N243" s="319"/>
      <c r="O243" s="320"/>
    </row>
    <row r="244" spans="1:15" x14ac:dyDescent="0.2">
      <c r="A244" s="178"/>
      <c r="B244" s="188"/>
      <c r="C244" s="189"/>
      <c r="D244" s="294" t="s">
        <v>114</v>
      </c>
      <c r="E244" s="324"/>
      <c r="F244" s="321"/>
      <c r="G244" s="322"/>
      <c r="H244" s="321"/>
      <c r="I244" s="322"/>
      <c r="J244" s="321"/>
      <c r="K244" s="322"/>
      <c r="L244" s="321"/>
      <c r="M244" s="322"/>
      <c r="N244" s="321"/>
      <c r="O244" s="322"/>
    </row>
    <row r="245" spans="1:15" x14ac:dyDescent="0.2">
      <c r="A245" s="178"/>
      <c r="B245" s="188"/>
      <c r="C245" s="189"/>
      <c r="D245" s="294" t="s">
        <v>115</v>
      </c>
      <c r="E245" s="324"/>
      <c r="F245" s="317"/>
      <c r="G245" s="318"/>
      <c r="H245" s="317"/>
      <c r="I245" s="318"/>
      <c r="J245" s="317"/>
      <c r="K245" s="318"/>
      <c r="L245" s="317"/>
      <c r="M245" s="318"/>
      <c r="N245" s="317"/>
      <c r="O245" s="318"/>
    </row>
    <row r="246" spans="1:15" x14ac:dyDescent="0.2">
      <c r="A246" s="178"/>
      <c r="B246" s="188"/>
      <c r="C246" s="189"/>
      <c r="D246" s="294" t="s">
        <v>119</v>
      </c>
      <c r="E246" s="324"/>
      <c r="F246" s="319"/>
      <c r="G246" s="320"/>
      <c r="H246" s="319"/>
      <c r="I246" s="320"/>
      <c r="J246" s="319"/>
      <c r="K246" s="320"/>
      <c r="L246" s="319"/>
      <c r="M246" s="320"/>
      <c r="N246" s="319"/>
      <c r="O246" s="320"/>
    </row>
    <row r="247" spans="1:15" x14ac:dyDescent="0.2">
      <c r="A247" s="178"/>
      <c r="B247" s="188"/>
      <c r="C247" s="189"/>
      <c r="D247" s="328" t="s">
        <v>46</v>
      </c>
      <c r="E247" s="329"/>
      <c r="F247" s="319"/>
      <c r="G247" s="320"/>
      <c r="H247" s="319"/>
      <c r="I247" s="320"/>
      <c r="J247" s="319"/>
      <c r="K247" s="320"/>
      <c r="L247" s="319"/>
      <c r="M247" s="320"/>
      <c r="N247" s="319"/>
      <c r="O247" s="320"/>
    </row>
    <row r="248" spans="1:15" ht="13.5" thickBot="1" x14ac:dyDescent="0.25">
      <c r="A248" s="184"/>
      <c r="B248" s="185"/>
      <c r="C248" s="186"/>
      <c r="D248" s="330" t="s">
        <v>120</v>
      </c>
      <c r="E248" s="331"/>
      <c r="F248" s="326"/>
      <c r="G248" s="327"/>
      <c r="H248" s="326"/>
      <c r="I248" s="327"/>
      <c r="J248" s="326"/>
      <c r="K248" s="327"/>
      <c r="L248" s="326"/>
      <c r="M248" s="327"/>
      <c r="N248" s="326"/>
      <c r="O248" s="327"/>
    </row>
    <row r="249" spans="1:15" x14ac:dyDescent="0.2">
      <c r="A249" s="187"/>
      <c r="B249" s="282" t="s">
        <v>110</v>
      </c>
      <c r="C249" s="283"/>
      <c r="D249" s="286" t="s">
        <v>111</v>
      </c>
      <c r="E249" s="311"/>
      <c r="F249" s="340" t="s">
        <v>11</v>
      </c>
      <c r="G249" s="334"/>
      <c r="H249" s="332" t="s">
        <v>11</v>
      </c>
      <c r="I249" s="334"/>
      <c r="J249" s="332" t="s">
        <v>11</v>
      </c>
      <c r="K249" s="334"/>
      <c r="L249" s="332" t="s">
        <v>11</v>
      </c>
      <c r="M249" s="334"/>
      <c r="N249" s="336" t="s">
        <v>11</v>
      </c>
      <c r="O249" s="338"/>
    </row>
    <row r="250" spans="1:15" ht="13.5" thickBot="1" x14ac:dyDescent="0.25">
      <c r="A250" s="177"/>
      <c r="B250" s="284"/>
      <c r="C250" s="285"/>
      <c r="D250" s="288"/>
      <c r="E250" s="312"/>
      <c r="F250" s="341"/>
      <c r="G250" s="335"/>
      <c r="H250" s="333"/>
      <c r="I250" s="335"/>
      <c r="J250" s="333"/>
      <c r="K250" s="335"/>
      <c r="L250" s="333"/>
      <c r="M250" s="335"/>
      <c r="N250" s="337"/>
      <c r="O250" s="339"/>
    </row>
    <row r="251" spans="1:15" x14ac:dyDescent="0.2">
      <c r="A251" s="178"/>
      <c r="B251" s="188"/>
      <c r="C251" s="189"/>
      <c r="D251" s="302" t="s">
        <v>121</v>
      </c>
      <c r="E251" s="323"/>
      <c r="F251" s="346" t="s">
        <v>15</v>
      </c>
      <c r="G251" s="342"/>
      <c r="H251" s="344" t="s">
        <v>15</v>
      </c>
      <c r="I251" s="342"/>
      <c r="J251" s="344" t="s">
        <v>15</v>
      </c>
      <c r="K251" s="342"/>
      <c r="L251" s="344" t="s">
        <v>15</v>
      </c>
      <c r="M251" s="342"/>
      <c r="N251" s="344" t="s">
        <v>15</v>
      </c>
      <c r="O251" s="342"/>
    </row>
    <row r="252" spans="1:15" ht="13.5" thickBot="1" x14ac:dyDescent="0.25">
      <c r="A252" s="178"/>
      <c r="B252" s="302" t="s">
        <v>38</v>
      </c>
      <c r="C252" s="323"/>
      <c r="D252" s="304" t="s">
        <v>112</v>
      </c>
      <c r="E252" s="325"/>
      <c r="F252" s="347"/>
      <c r="G252" s="343"/>
      <c r="H252" s="345"/>
      <c r="I252" s="343"/>
      <c r="J252" s="345"/>
      <c r="K252" s="343"/>
      <c r="L252" s="345"/>
      <c r="M252" s="343"/>
      <c r="N252" s="345"/>
      <c r="O252" s="343"/>
    </row>
    <row r="253" spans="1:15" x14ac:dyDescent="0.2">
      <c r="A253" s="178"/>
      <c r="B253" s="302" t="s">
        <v>39</v>
      </c>
      <c r="C253" s="323"/>
      <c r="D253" s="302" t="s">
        <v>122</v>
      </c>
      <c r="E253" s="323"/>
      <c r="F253" s="346" t="s">
        <v>19</v>
      </c>
      <c r="G253" s="342"/>
      <c r="H253" s="344" t="s">
        <v>19</v>
      </c>
      <c r="I253" s="342"/>
      <c r="J253" s="344" t="s">
        <v>19</v>
      </c>
      <c r="K253" s="342"/>
      <c r="L253" s="344" t="s">
        <v>19</v>
      </c>
      <c r="M253" s="342"/>
      <c r="N253" s="344" t="s">
        <v>19</v>
      </c>
      <c r="O253" s="342"/>
    </row>
    <row r="254" spans="1:15" ht="13.5" thickBot="1" x14ac:dyDescent="0.25">
      <c r="A254" s="184"/>
      <c r="B254" s="185"/>
      <c r="C254" s="186"/>
      <c r="D254" s="351" t="s">
        <v>123</v>
      </c>
      <c r="E254" s="352"/>
      <c r="F254" s="350"/>
      <c r="G254" s="349"/>
      <c r="H254" s="348"/>
      <c r="I254" s="349"/>
      <c r="J254" s="348"/>
      <c r="K254" s="349"/>
      <c r="L254" s="348"/>
      <c r="M254" s="349"/>
      <c r="N254" s="348"/>
      <c r="O254" s="349"/>
    </row>
    <row r="255" spans="1:15" x14ac:dyDescent="0.2">
      <c r="A255" s="187"/>
      <c r="B255" s="282" t="s">
        <v>110</v>
      </c>
      <c r="C255" s="283"/>
      <c r="D255" s="286" t="s">
        <v>111</v>
      </c>
      <c r="E255" s="311"/>
      <c r="F255" s="353"/>
      <c r="G255" s="354"/>
      <c r="H255" s="353"/>
      <c r="I255" s="354"/>
      <c r="J255" s="353"/>
      <c r="K255" s="354"/>
      <c r="L255" s="353"/>
      <c r="M255" s="354"/>
      <c r="N255" s="353"/>
      <c r="O255" s="354"/>
    </row>
    <row r="256" spans="1:15" x14ac:dyDescent="0.2">
      <c r="A256" s="177"/>
      <c r="B256" s="284"/>
      <c r="C256" s="285"/>
      <c r="D256" s="288"/>
      <c r="E256" s="312"/>
      <c r="F256" s="355"/>
      <c r="G256" s="356"/>
      <c r="H256" s="355"/>
      <c r="I256" s="356"/>
      <c r="J256" s="355"/>
      <c r="K256" s="356"/>
      <c r="L256" s="355"/>
      <c r="M256" s="356"/>
      <c r="N256" s="355"/>
      <c r="O256" s="356"/>
    </row>
    <row r="257" spans="1:15" x14ac:dyDescent="0.2">
      <c r="A257" s="178"/>
      <c r="B257" s="179"/>
      <c r="C257" s="180"/>
      <c r="D257" s="302" t="s">
        <v>44</v>
      </c>
      <c r="E257" s="323"/>
      <c r="F257" s="355"/>
      <c r="G257" s="356"/>
      <c r="H257" s="355"/>
      <c r="I257" s="356"/>
      <c r="J257" s="355"/>
      <c r="K257" s="356"/>
      <c r="L257" s="355"/>
      <c r="M257" s="356"/>
      <c r="N257" s="355"/>
      <c r="O257" s="356"/>
    </row>
    <row r="258" spans="1:15" x14ac:dyDescent="0.2">
      <c r="A258" s="178"/>
      <c r="B258" s="302" t="s">
        <v>38</v>
      </c>
      <c r="C258" s="323"/>
      <c r="D258" s="302"/>
      <c r="E258" s="323"/>
      <c r="F258" s="357"/>
      <c r="G258" s="358"/>
      <c r="H258" s="357"/>
      <c r="I258" s="358"/>
      <c r="J258" s="357"/>
      <c r="K258" s="358"/>
      <c r="L258" s="357"/>
      <c r="M258" s="358"/>
      <c r="N258" s="357"/>
      <c r="O258" s="358"/>
    </row>
    <row r="259" spans="1:15" x14ac:dyDescent="0.2">
      <c r="A259" s="178"/>
      <c r="B259" s="302" t="s">
        <v>39</v>
      </c>
      <c r="C259" s="323"/>
      <c r="D259" s="304" t="s">
        <v>112</v>
      </c>
      <c r="E259" s="325"/>
      <c r="F259" s="359"/>
      <c r="G259" s="360"/>
      <c r="H259" s="359"/>
      <c r="I259" s="360"/>
      <c r="J259" s="359"/>
      <c r="K259" s="360"/>
      <c r="L259" s="359"/>
      <c r="M259" s="360"/>
      <c r="N259" s="359"/>
      <c r="O259" s="360"/>
    </row>
    <row r="260" spans="1:15" x14ac:dyDescent="0.2">
      <c r="A260" s="178"/>
      <c r="B260" s="188"/>
      <c r="C260" s="189"/>
      <c r="D260" s="302" t="s">
        <v>117</v>
      </c>
      <c r="E260" s="323"/>
      <c r="F260" s="361"/>
      <c r="G260" s="362"/>
      <c r="H260" s="361"/>
      <c r="I260" s="362"/>
      <c r="J260" s="361"/>
      <c r="K260" s="362"/>
      <c r="L260" s="361"/>
      <c r="M260" s="362"/>
      <c r="N260" s="361"/>
      <c r="O260" s="362"/>
    </row>
    <row r="261" spans="1:15" x14ac:dyDescent="0.2">
      <c r="A261" s="178"/>
      <c r="B261" s="188"/>
      <c r="C261" s="189"/>
      <c r="D261" s="294" t="s">
        <v>118</v>
      </c>
      <c r="E261" s="324"/>
      <c r="F261" s="361"/>
      <c r="G261" s="362"/>
      <c r="H261" s="361"/>
      <c r="I261" s="362"/>
      <c r="J261" s="361"/>
      <c r="K261" s="362"/>
      <c r="L261" s="361"/>
      <c r="M261" s="362"/>
      <c r="N261" s="361"/>
      <c r="O261" s="362"/>
    </row>
    <row r="262" spans="1:15" x14ac:dyDescent="0.2">
      <c r="A262" s="178"/>
      <c r="B262" s="188"/>
      <c r="C262" s="189"/>
      <c r="D262" s="294" t="s">
        <v>114</v>
      </c>
      <c r="E262" s="324"/>
      <c r="F262" s="363"/>
      <c r="G262" s="364"/>
      <c r="H262" s="363"/>
      <c r="I262" s="364"/>
      <c r="J262" s="363"/>
      <c r="K262" s="364"/>
      <c r="L262" s="363"/>
      <c r="M262" s="364"/>
      <c r="N262" s="363"/>
      <c r="O262" s="364"/>
    </row>
    <row r="263" spans="1:15" x14ac:dyDescent="0.2">
      <c r="A263" s="178"/>
      <c r="B263" s="188"/>
      <c r="C263" s="189"/>
      <c r="D263" s="294" t="s">
        <v>115</v>
      </c>
      <c r="E263" s="324"/>
      <c r="F263" s="359"/>
      <c r="G263" s="360"/>
      <c r="H263" s="359"/>
      <c r="I263" s="360"/>
      <c r="J263" s="359"/>
      <c r="K263" s="360"/>
      <c r="L263" s="359"/>
      <c r="M263" s="360"/>
      <c r="N263" s="359"/>
      <c r="O263" s="360"/>
    </row>
    <row r="264" spans="1:15" x14ac:dyDescent="0.2">
      <c r="A264" s="178"/>
      <c r="B264" s="188"/>
      <c r="C264" s="189"/>
      <c r="D264" s="294" t="s">
        <v>119</v>
      </c>
      <c r="E264" s="324"/>
      <c r="F264" s="361"/>
      <c r="G264" s="362"/>
      <c r="H264" s="361"/>
      <c r="I264" s="362"/>
      <c r="J264" s="361"/>
      <c r="K264" s="362"/>
      <c r="L264" s="361"/>
      <c r="M264" s="362"/>
      <c r="N264" s="361"/>
      <c r="O264" s="362"/>
    </row>
    <row r="265" spans="1:15" x14ac:dyDescent="0.2">
      <c r="A265" s="178"/>
      <c r="B265" s="188"/>
      <c r="C265" s="189"/>
      <c r="D265" s="328" t="s">
        <v>46</v>
      </c>
      <c r="E265" s="329"/>
      <c r="F265" s="361"/>
      <c r="G265" s="362"/>
      <c r="H265" s="361"/>
      <c r="I265" s="362"/>
      <c r="J265" s="361"/>
      <c r="K265" s="362"/>
      <c r="L265" s="361"/>
      <c r="M265" s="362"/>
      <c r="N265" s="361"/>
      <c r="O265" s="362"/>
    </row>
    <row r="266" spans="1:15" ht="13.5" thickBot="1" x14ac:dyDescent="0.25">
      <c r="A266" s="190"/>
      <c r="B266" s="191"/>
      <c r="C266" s="192"/>
      <c r="D266" s="330" t="s">
        <v>120</v>
      </c>
      <c r="E266" s="331"/>
      <c r="F266" s="365"/>
      <c r="G266" s="366"/>
      <c r="H266" s="365"/>
      <c r="I266" s="366"/>
      <c r="J266" s="365"/>
      <c r="K266" s="366"/>
      <c r="L266" s="365"/>
      <c r="M266" s="366"/>
      <c r="N266" s="365"/>
      <c r="O266" s="366"/>
    </row>
    <row r="267" spans="1:15" x14ac:dyDescent="0.2">
      <c r="A267" s="193"/>
      <c r="B267" s="368" t="s">
        <v>124</v>
      </c>
      <c r="C267" s="368"/>
      <c r="D267" s="368"/>
      <c r="E267" s="194"/>
      <c r="F267" s="195" t="s">
        <v>125</v>
      </c>
      <c r="G267" s="196"/>
      <c r="H267" s="196"/>
      <c r="I267" s="196"/>
      <c r="J267" s="79"/>
      <c r="K267" s="197"/>
      <c r="L267" s="369" t="s">
        <v>126</v>
      </c>
      <c r="M267" s="369"/>
      <c r="N267" s="369"/>
      <c r="O267" s="369"/>
    </row>
    <row r="268" spans="1:15" x14ac:dyDescent="0.2">
      <c r="A268" s="198"/>
      <c r="B268" s="199" t="s">
        <v>127</v>
      </c>
      <c r="C268" s="159"/>
      <c r="D268" s="159"/>
      <c r="E268" s="159"/>
      <c r="F268" s="200" t="s">
        <v>128</v>
      </c>
      <c r="G268" s="201"/>
      <c r="H268" s="196"/>
      <c r="I268" s="196"/>
      <c r="J268" s="202"/>
      <c r="K268" s="203"/>
      <c r="L268" s="204"/>
      <c r="M268" s="203" t="s">
        <v>129</v>
      </c>
      <c r="N268" s="205"/>
      <c r="O268" s="203" t="s">
        <v>130</v>
      </c>
    </row>
    <row r="269" spans="1:15" x14ac:dyDescent="0.2">
      <c r="A269" s="198"/>
      <c r="B269" s="367"/>
      <c r="C269" s="367"/>
      <c r="D269" s="367"/>
      <c r="E269" s="367"/>
      <c r="F269" s="367"/>
      <c r="G269" s="367"/>
      <c r="H269" s="79"/>
      <c r="I269" s="79"/>
      <c r="J269" s="202"/>
      <c r="K269" s="203"/>
      <c r="L269" s="205"/>
      <c r="M269" s="203" t="s">
        <v>131</v>
      </c>
      <c r="N269" s="207"/>
      <c r="O269" s="208" t="s">
        <v>132</v>
      </c>
    </row>
    <row r="270" spans="1:15" x14ac:dyDescent="0.2">
      <c r="A270" s="79"/>
      <c r="B270" s="367" t="s">
        <v>81</v>
      </c>
      <c r="C270" s="367"/>
      <c r="D270" s="367"/>
      <c r="E270" s="367"/>
      <c r="F270" s="367"/>
      <c r="G270" s="367"/>
      <c r="H270" s="79"/>
      <c r="I270" s="79" t="s">
        <v>133</v>
      </c>
      <c r="J270" s="79"/>
      <c r="K270" s="79"/>
      <c r="L270" s="79"/>
      <c r="M270" s="209"/>
      <c r="N270" s="207"/>
      <c r="O270" s="208" t="s">
        <v>134</v>
      </c>
    </row>
  </sheetData>
  <sheetProtection algorithmName="SHA-512" hashValue="EMJUuOOB6IGBpSMrF0GlKcPNVeq+s5BmOPDcpQuiIeqy2Nam/IRaiTFvV4RpHk58zOHEwSIuTZcS/HNFPG4TBA==" saltValue="xEaylIqTv4cbbNaWeRFfUw==" spinCount="100000" sheet="1" objects="1" scenarios="1" formatCells="0" selectLockedCells="1"/>
  <mergeCells count="696">
    <mergeCell ref="V11:V12"/>
    <mergeCell ref="B270:G270"/>
    <mergeCell ref="D264:E264"/>
    <mergeCell ref="D265:E265"/>
    <mergeCell ref="D266:E266"/>
    <mergeCell ref="B267:D267"/>
    <mergeCell ref="L267:O267"/>
    <mergeCell ref="B269:G269"/>
    <mergeCell ref="N259:O262"/>
    <mergeCell ref="D260:E260"/>
    <mergeCell ref="D261:E261"/>
    <mergeCell ref="D262:E262"/>
    <mergeCell ref="D263:E263"/>
    <mergeCell ref="F263:G266"/>
    <mergeCell ref="H263:I266"/>
    <mergeCell ref="J263:K266"/>
    <mergeCell ref="L263:M266"/>
    <mergeCell ref="N263:O266"/>
    <mergeCell ref="N255:O258"/>
    <mergeCell ref="D257:E257"/>
    <mergeCell ref="B258:C258"/>
    <mergeCell ref="D258:E258"/>
    <mergeCell ref="B259:C259"/>
    <mergeCell ref="D259:E259"/>
    <mergeCell ref="F259:G262"/>
    <mergeCell ref="H259:I262"/>
    <mergeCell ref="J259:K262"/>
    <mergeCell ref="L259:M262"/>
    <mergeCell ref="B255:C256"/>
    <mergeCell ref="D255:E256"/>
    <mergeCell ref="F255:G258"/>
    <mergeCell ref="H255:I258"/>
    <mergeCell ref="J255:K258"/>
    <mergeCell ref="L255:M258"/>
    <mergeCell ref="J253:J254"/>
    <mergeCell ref="K253:K254"/>
    <mergeCell ref="L253:L254"/>
    <mergeCell ref="M253:M254"/>
    <mergeCell ref="N253:N254"/>
    <mergeCell ref="O253:O254"/>
    <mergeCell ref="B253:C253"/>
    <mergeCell ref="D253:E253"/>
    <mergeCell ref="F253:F254"/>
    <mergeCell ref="G253:G254"/>
    <mergeCell ref="H253:H254"/>
    <mergeCell ref="I253:I254"/>
    <mergeCell ref="D254:E254"/>
    <mergeCell ref="K251:K252"/>
    <mergeCell ref="L251:L252"/>
    <mergeCell ref="M251:M252"/>
    <mergeCell ref="N251:N252"/>
    <mergeCell ref="O251:O252"/>
    <mergeCell ref="B252:C252"/>
    <mergeCell ref="D252:E252"/>
    <mergeCell ref="D251:E251"/>
    <mergeCell ref="F251:F252"/>
    <mergeCell ref="G251:G252"/>
    <mergeCell ref="H251:H252"/>
    <mergeCell ref="I251:I252"/>
    <mergeCell ref="J251:J252"/>
    <mergeCell ref="J249:J250"/>
    <mergeCell ref="K249:K250"/>
    <mergeCell ref="L249:L250"/>
    <mergeCell ref="M249:M250"/>
    <mergeCell ref="N249:N250"/>
    <mergeCell ref="O249:O250"/>
    <mergeCell ref="B249:C250"/>
    <mergeCell ref="D249:E250"/>
    <mergeCell ref="F249:F250"/>
    <mergeCell ref="G249:G250"/>
    <mergeCell ref="H249:H250"/>
    <mergeCell ref="I249:I250"/>
    <mergeCell ref="D245:E245"/>
    <mergeCell ref="F245:G248"/>
    <mergeCell ref="H245:I248"/>
    <mergeCell ref="J245:K248"/>
    <mergeCell ref="L245:M248"/>
    <mergeCell ref="N245:O248"/>
    <mergeCell ref="D246:E246"/>
    <mergeCell ref="D247:E247"/>
    <mergeCell ref="D248:E248"/>
    <mergeCell ref="D236:E236"/>
    <mergeCell ref="B237:C238"/>
    <mergeCell ref="D237:E238"/>
    <mergeCell ref="F237:G240"/>
    <mergeCell ref="H237:I240"/>
    <mergeCell ref="J237:K240"/>
    <mergeCell ref="L237:M240"/>
    <mergeCell ref="N237:O240"/>
    <mergeCell ref="H241:I244"/>
    <mergeCell ref="J241:K244"/>
    <mergeCell ref="L241:M244"/>
    <mergeCell ref="N241:O244"/>
    <mergeCell ref="D242:E242"/>
    <mergeCell ref="D243:E243"/>
    <mergeCell ref="D244:E244"/>
    <mergeCell ref="D239:E239"/>
    <mergeCell ref="B240:C240"/>
    <mergeCell ref="D240:E240"/>
    <mergeCell ref="B241:C241"/>
    <mergeCell ref="D241:E241"/>
    <mergeCell ref="F241:G244"/>
    <mergeCell ref="D233:E233"/>
    <mergeCell ref="D234:E234"/>
    <mergeCell ref="D235:E235"/>
    <mergeCell ref="F235:G236"/>
    <mergeCell ref="H235:I236"/>
    <mergeCell ref="J235:K236"/>
    <mergeCell ref="N229:O231"/>
    <mergeCell ref="D231:E231"/>
    <mergeCell ref="B232:C232"/>
    <mergeCell ref="D232:E232"/>
    <mergeCell ref="F232:G234"/>
    <mergeCell ref="H232:I234"/>
    <mergeCell ref="J232:K234"/>
    <mergeCell ref="L232:M234"/>
    <mergeCell ref="N232:O234"/>
    <mergeCell ref="B233:C233"/>
    <mergeCell ref="B229:C230"/>
    <mergeCell ref="D229:E230"/>
    <mergeCell ref="F229:G231"/>
    <mergeCell ref="H229:I231"/>
    <mergeCell ref="J229:K231"/>
    <mergeCell ref="L229:M231"/>
    <mergeCell ref="L235:M236"/>
    <mergeCell ref="N235:O236"/>
    <mergeCell ref="K221:O221"/>
    <mergeCell ref="D210:E210"/>
    <mergeCell ref="D211:E211"/>
    <mergeCell ref="D212:E212"/>
    <mergeCell ref="B213:D213"/>
    <mergeCell ref="L213:O213"/>
    <mergeCell ref="B215:G215"/>
    <mergeCell ref="A222:E228"/>
    <mergeCell ref="F222:G222"/>
    <mergeCell ref="K222:O223"/>
    <mergeCell ref="H224:O224"/>
    <mergeCell ref="F227:G228"/>
    <mergeCell ref="H227:I228"/>
    <mergeCell ref="J227:K228"/>
    <mergeCell ref="L227:M228"/>
    <mergeCell ref="N227:O228"/>
    <mergeCell ref="D209:E209"/>
    <mergeCell ref="F209:G212"/>
    <mergeCell ref="H209:I212"/>
    <mergeCell ref="J209:K212"/>
    <mergeCell ref="L209:M212"/>
    <mergeCell ref="N209:O212"/>
    <mergeCell ref="B216:G216"/>
    <mergeCell ref="C217:D220"/>
    <mergeCell ref="E217:G217"/>
    <mergeCell ref="E218:G218"/>
    <mergeCell ref="H220:O220"/>
    <mergeCell ref="N201:O204"/>
    <mergeCell ref="D203:E203"/>
    <mergeCell ref="B204:C204"/>
    <mergeCell ref="D204:E204"/>
    <mergeCell ref="B205:C205"/>
    <mergeCell ref="D205:E205"/>
    <mergeCell ref="F205:G208"/>
    <mergeCell ref="H205:I208"/>
    <mergeCell ref="J205:K208"/>
    <mergeCell ref="L205:M208"/>
    <mergeCell ref="B201:C202"/>
    <mergeCell ref="D201:E202"/>
    <mergeCell ref="F201:G204"/>
    <mergeCell ref="H201:I204"/>
    <mergeCell ref="J201:K204"/>
    <mergeCell ref="L201:M204"/>
    <mergeCell ref="N205:O208"/>
    <mergeCell ref="D206:E206"/>
    <mergeCell ref="D207:E207"/>
    <mergeCell ref="D208:E208"/>
    <mergeCell ref="J199:J200"/>
    <mergeCell ref="K199:K200"/>
    <mergeCell ref="L199:L200"/>
    <mergeCell ref="M199:M200"/>
    <mergeCell ref="N199:N200"/>
    <mergeCell ref="O199:O200"/>
    <mergeCell ref="B199:C199"/>
    <mergeCell ref="D199:E199"/>
    <mergeCell ref="F199:F200"/>
    <mergeCell ref="G199:G200"/>
    <mergeCell ref="H199:H200"/>
    <mergeCell ref="I199:I200"/>
    <mergeCell ref="D200:E200"/>
    <mergeCell ref="K197:K198"/>
    <mergeCell ref="L197:L198"/>
    <mergeCell ref="M197:M198"/>
    <mergeCell ref="N197:N198"/>
    <mergeCell ref="O197:O198"/>
    <mergeCell ref="B198:C198"/>
    <mergeCell ref="D198:E198"/>
    <mergeCell ref="D197:E197"/>
    <mergeCell ref="F197:F198"/>
    <mergeCell ref="G197:G198"/>
    <mergeCell ref="H197:H198"/>
    <mergeCell ref="I197:I198"/>
    <mergeCell ref="J197:J198"/>
    <mergeCell ref="J195:J196"/>
    <mergeCell ref="K195:K196"/>
    <mergeCell ref="L195:L196"/>
    <mergeCell ref="M195:M196"/>
    <mergeCell ref="N195:N196"/>
    <mergeCell ref="O195:O196"/>
    <mergeCell ref="B195:C196"/>
    <mergeCell ref="D195:E196"/>
    <mergeCell ref="F195:F196"/>
    <mergeCell ref="G195:G196"/>
    <mergeCell ref="H195:H196"/>
    <mergeCell ref="I195:I196"/>
    <mergeCell ref="D191:E191"/>
    <mergeCell ref="F191:G194"/>
    <mergeCell ref="H191:I194"/>
    <mergeCell ref="J191:K194"/>
    <mergeCell ref="L191:M194"/>
    <mergeCell ref="N191:O194"/>
    <mergeCell ref="D192:E192"/>
    <mergeCell ref="D193:E193"/>
    <mergeCell ref="D194:E194"/>
    <mergeCell ref="D182:E182"/>
    <mergeCell ref="B183:C184"/>
    <mergeCell ref="D183:E184"/>
    <mergeCell ref="F183:G186"/>
    <mergeCell ref="H183:I186"/>
    <mergeCell ref="J183:K186"/>
    <mergeCell ref="L183:M186"/>
    <mergeCell ref="N183:O186"/>
    <mergeCell ref="H187:I190"/>
    <mergeCell ref="J187:K190"/>
    <mergeCell ref="L187:M190"/>
    <mergeCell ref="N187:O190"/>
    <mergeCell ref="D188:E188"/>
    <mergeCell ref="D189:E189"/>
    <mergeCell ref="D190:E190"/>
    <mergeCell ref="D185:E185"/>
    <mergeCell ref="B186:C186"/>
    <mergeCell ref="D186:E186"/>
    <mergeCell ref="B187:C187"/>
    <mergeCell ref="D187:E187"/>
    <mergeCell ref="F187:G190"/>
    <mergeCell ref="D179:E179"/>
    <mergeCell ref="D180:E180"/>
    <mergeCell ref="D181:E181"/>
    <mergeCell ref="F181:G182"/>
    <mergeCell ref="H181:I182"/>
    <mergeCell ref="J181:K182"/>
    <mergeCell ref="N175:O177"/>
    <mergeCell ref="D177:E177"/>
    <mergeCell ref="B178:C178"/>
    <mergeCell ref="D178:E178"/>
    <mergeCell ref="F178:G180"/>
    <mergeCell ref="H178:I180"/>
    <mergeCell ref="J178:K180"/>
    <mergeCell ref="L178:M180"/>
    <mergeCell ref="N178:O180"/>
    <mergeCell ref="B179:C179"/>
    <mergeCell ref="B175:C176"/>
    <mergeCell ref="D175:E176"/>
    <mergeCell ref="F175:G177"/>
    <mergeCell ref="H175:I177"/>
    <mergeCell ref="J175:K177"/>
    <mergeCell ref="L175:M177"/>
    <mergeCell ref="L181:M182"/>
    <mergeCell ref="N181:O182"/>
    <mergeCell ref="K167:O167"/>
    <mergeCell ref="D156:E156"/>
    <mergeCell ref="D157:E157"/>
    <mergeCell ref="D158:E158"/>
    <mergeCell ref="B159:D159"/>
    <mergeCell ref="L159:O159"/>
    <mergeCell ref="B161:G161"/>
    <mergeCell ref="A168:E174"/>
    <mergeCell ref="F168:G168"/>
    <mergeCell ref="K168:O169"/>
    <mergeCell ref="H170:O170"/>
    <mergeCell ref="F173:G174"/>
    <mergeCell ref="H173:I174"/>
    <mergeCell ref="J173:K174"/>
    <mergeCell ref="L173:M174"/>
    <mergeCell ref="N173:O174"/>
    <mergeCell ref="D155:E155"/>
    <mergeCell ref="F155:G158"/>
    <mergeCell ref="H155:I158"/>
    <mergeCell ref="J155:K158"/>
    <mergeCell ref="L155:M158"/>
    <mergeCell ref="N155:O158"/>
    <mergeCell ref="B162:G162"/>
    <mergeCell ref="C163:D166"/>
    <mergeCell ref="E163:G163"/>
    <mergeCell ref="E164:G164"/>
    <mergeCell ref="H166:O166"/>
    <mergeCell ref="N147:O150"/>
    <mergeCell ref="D149:E149"/>
    <mergeCell ref="B150:C150"/>
    <mergeCell ref="D150:E150"/>
    <mergeCell ref="B151:C151"/>
    <mergeCell ref="D151:E151"/>
    <mergeCell ref="F151:G154"/>
    <mergeCell ref="H151:I154"/>
    <mergeCell ref="J151:K154"/>
    <mergeCell ref="L151:M154"/>
    <mergeCell ref="B147:C148"/>
    <mergeCell ref="D147:E148"/>
    <mergeCell ref="F147:G150"/>
    <mergeCell ref="H147:I150"/>
    <mergeCell ref="J147:K150"/>
    <mergeCell ref="L147:M150"/>
    <mergeCell ref="N151:O154"/>
    <mergeCell ref="D152:E152"/>
    <mergeCell ref="D153:E153"/>
    <mergeCell ref="D154:E154"/>
    <mergeCell ref="J145:J146"/>
    <mergeCell ref="K145:K146"/>
    <mergeCell ref="L145:L146"/>
    <mergeCell ref="M145:M146"/>
    <mergeCell ref="N145:N146"/>
    <mergeCell ref="O145:O146"/>
    <mergeCell ref="B145:C145"/>
    <mergeCell ref="D145:E145"/>
    <mergeCell ref="F145:F146"/>
    <mergeCell ref="G145:G146"/>
    <mergeCell ref="H145:H146"/>
    <mergeCell ref="I145:I146"/>
    <mergeCell ref="D146:E146"/>
    <mergeCell ref="K143:K144"/>
    <mergeCell ref="L143:L144"/>
    <mergeCell ref="M143:M144"/>
    <mergeCell ref="N143:N144"/>
    <mergeCell ref="O143:O144"/>
    <mergeCell ref="B144:C144"/>
    <mergeCell ref="D144:E144"/>
    <mergeCell ref="D143:E143"/>
    <mergeCell ref="F143:F144"/>
    <mergeCell ref="G143:G144"/>
    <mergeCell ref="H143:H144"/>
    <mergeCell ref="I143:I144"/>
    <mergeCell ref="J143:J144"/>
    <mergeCell ref="J141:J142"/>
    <mergeCell ref="K141:K142"/>
    <mergeCell ref="L141:L142"/>
    <mergeCell ref="M141:M142"/>
    <mergeCell ref="N141:N142"/>
    <mergeCell ref="O141:O142"/>
    <mergeCell ref="B141:C142"/>
    <mergeCell ref="D141:E142"/>
    <mergeCell ref="F141:F142"/>
    <mergeCell ref="G141:G142"/>
    <mergeCell ref="H141:H142"/>
    <mergeCell ref="I141:I142"/>
    <mergeCell ref="D137:E137"/>
    <mergeCell ref="F137:G140"/>
    <mergeCell ref="H137:I140"/>
    <mergeCell ref="J137:K140"/>
    <mergeCell ref="L137:M140"/>
    <mergeCell ref="N137:O140"/>
    <mergeCell ref="D138:E138"/>
    <mergeCell ref="D139:E139"/>
    <mergeCell ref="D140:E140"/>
    <mergeCell ref="D128:E128"/>
    <mergeCell ref="B129:C130"/>
    <mergeCell ref="D129:E130"/>
    <mergeCell ref="F129:G132"/>
    <mergeCell ref="H129:I132"/>
    <mergeCell ref="J129:K132"/>
    <mergeCell ref="L129:M132"/>
    <mergeCell ref="N129:O132"/>
    <mergeCell ref="H133:I136"/>
    <mergeCell ref="J133:K136"/>
    <mergeCell ref="L133:M136"/>
    <mergeCell ref="N133:O136"/>
    <mergeCell ref="D134:E134"/>
    <mergeCell ref="D135:E135"/>
    <mergeCell ref="D136:E136"/>
    <mergeCell ref="D131:E131"/>
    <mergeCell ref="B132:C132"/>
    <mergeCell ref="D132:E132"/>
    <mergeCell ref="B133:C133"/>
    <mergeCell ref="D133:E133"/>
    <mergeCell ref="F133:G136"/>
    <mergeCell ref="D125:E125"/>
    <mergeCell ref="D126:E126"/>
    <mergeCell ref="D127:E127"/>
    <mergeCell ref="F127:G128"/>
    <mergeCell ref="H127:I128"/>
    <mergeCell ref="J127:K128"/>
    <mergeCell ref="N121:O123"/>
    <mergeCell ref="D123:E123"/>
    <mergeCell ref="B124:C124"/>
    <mergeCell ref="D124:E124"/>
    <mergeCell ref="F124:G126"/>
    <mergeCell ref="H124:I126"/>
    <mergeCell ref="J124:K126"/>
    <mergeCell ref="L124:M126"/>
    <mergeCell ref="N124:O126"/>
    <mergeCell ref="B125:C125"/>
    <mergeCell ref="B121:C122"/>
    <mergeCell ref="D121:E122"/>
    <mergeCell ref="F121:G123"/>
    <mergeCell ref="H121:I123"/>
    <mergeCell ref="J121:K123"/>
    <mergeCell ref="L121:M123"/>
    <mergeCell ref="L127:M128"/>
    <mergeCell ref="N127:O128"/>
    <mergeCell ref="K113:O113"/>
    <mergeCell ref="D102:E102"/>
    <mergeCell ref="D103:E103"/>
    <mergeCell ref="D104:E104"/>
    <mergeCell ref="B105:D105"/>
    <mergeCell ref="L105:O105"/>
    <mergeCell ref="B107:G107"/>
    <mergeCell ref="A114:E120"/>
    <mergeCell ref="F114:G114"/>
    <mergeCell ref="K114:O115"/>
    <mergeCell ref="H116:O116"/>
    <mergeCell ref="F119:G120"/>
    <mergeCell ref="H119:I120"/>
    <mergeCell ref="J119:K120"/>
    <mergeCell ref="L119:M120"/>
    <mergeCell ref="N119:O120"/>
    <mergeCell ref="D101:E101"/>
    <mergeCell ref="F101:G104"/>
    <mergeCell ref="H101:I104"/>
    <mergeCell ref="J101:K104"/>
    <mergeCell ref="L101:M104"/>
    <mergeCell ref="N101:O104"/>
    <mergeCell ref="B108:G108"/>
    <mergeCell ref="C109:D112"/>
    <mergeCell ref="E109:G109"/>
    <mergeCell ref="E110:G110"/>
    <mergeCell ref="H112:O112"/>
    <mergeCell ref="N93:O96"/>
    <mergeCell ref="D95:E95"/>
    <mergeCell ref="B96:C96"/>
    <mergeCell ref="D96:E96"/>
    <mergeCell ref="B97:C97"/>
    <mergeCell ref="D97:E97"/>
    <mergeCell ref="F97:G100"/>
    <mergeCell ref="H97:I100"/>
    <mergeCell ref="J97:K100"/>
    <mergeCell ref="L97:M100"/>
    <mergeCell ref="B93:C94"/>
    <mergeCell ref="D93:E94"/>
    <mergeCell ref="F93:G96"/>
    <mergeCell ref="H93:I96"/>
    <mergeCell ref="J93:K96"/>
    <mergeCell ref="L93:M96"/>
    <mergeCell ref="N97:O100"/>
    <mergeCell ref="D98:E98"/>
    <mergeCell ref="D99:E99"/>
    <mergeCell ref="D100:E100"/>
    <mergeCell ref="J91:J92"/>
    <mergeCell ref="K91:K92"/>
    <mergeCell ref="L91:L92"/>
    <mergeCell ref="M91:M92"/>
    <mergeCell ref="N91:N92"/>
    <mergeCell ref="O91:O92"/>
    <mergeCell ref="B91:C91"/>
    <mergeCell ref="D91:E91"/>
    <mergeCell ref="F91:F92"/>
    <mergeCell ref="G91:G92"/>
    <mergeCell ref="H91:H92"/>
    <mergeCell ref="I91:I92"/>
    <mergeCell ref="D92:E92"/>
    <mergeCell ref="K89:K90"/>
    <mergeCell ref="L89:L90"/>
    <mergeCell ref="M89:M90"/>
    <mergeCell ref="N89:N90"/>
    <mergeCell ref="O89:O90"/>
    <mergeCell ref="B90:C90"/>
    <mergeCell ref="D90:E90"/>
    <mergeCell ref="D89:E89"/>
    <mergeCell ref="F89:F90"/>
    <mergeCell ref="G89:G90"/>
    <mergeCell ref="H89:H90"/>
    <mergeCell ref="I89:I90"/>
    <mergeCell ref="J89:J90"/>
    <mergeCell ref="J87:J88"/>
    <mergeCell ref="K87:K88"/>
    <mergeCell ref="L87:L88"/>
    <mergeCell ref="M87:M88"/>
    <mergeCell ref="N87:N88"/>
    <mergeCell ref="O87:O88"/>
    <mergeCell ref="B87:C88"/>
    <mergeCell ref="D87:E88"/>
    <mergeCell ref="F87:F88"/>
    <mergeCell ref="G87:G88"/>
    <mergeCell ref="H87:H88"/>
    <mergeCell ref="I87:I88"/>
    <mergeCell ref="D83:E83"/>
    <mergeCell ref="F83:G86"/>
    <mergeCell ref="H83:I86"/>
    <mergeCell ref="J83:K86"/>
    <mergeCell ref="L83:M86"/>
    <mergeCell ref="N83:O86"/>
    <mergeCell ref="D84:E84"/>
    <mergeCell ref="D85:E85"/>
    <mergeCell ref="D86:E86"/>
    <mergeCell ref="D74:E74"/>
    <mergeCell ref="B75:C76"/>
    <mergeCell ref="D75:E76"/>
    <mergeCell ref="F75:G78"/>
    <mergeCell ref="H75:I78"/>
    <mergeCell ref="J75:K78"/>
    <mergeCell ref="L75:M78"/>
    <mergeCell ref="N75:O78"/>
    <mergeCell ref="H79:I82"/>
    <mergeCell ref="J79:K82"/>
    <mergeCell ref="L79:M82"/>
    <mergeCell ref="N79:O82"/>
    <mergeCell ref="D80:E80"/>
    <mergeCell ref="D81:E81"/>
    <mergeCell ref="D82:E82"/>
    <mergeCell ref="D77:E77"/>
    <mergeCell ref="B78:C78"/>
    <mergeCell ref="D78:E78"/>
    <mergeCell ref="B79:C79"/>
    <mergeCell ref="D79:E79"/>
    <mergeCell ref="F79:G82"/>
    <mergeCell ref="D71:E71"/>
    <mergeCell ref="D72:E72"/>
    <mergeCell ref="D73:E73"/>
    <mergeCell ref="F73:G74"/>
    <mergeCell ref="H73:I74"/>
    <mergeCell ref="J73:K74"/>
    <mergeCell ref="N67:O69"/>
    <mergeCell ref="D69:E69"/>
    <mergeCell ref="B70:C70"/>
    <mergeCell ref="D70:E70"/>
    <mergeCell ref="F70:G72"/>
    <mergeCell ref="H70:I72"/>
    <mergeCell ref="J70:K72"/>
    <mergeCell ref="L70:M72"/>
    <mergeCell ref="N70:O72"/>
    <mergeCell ref="B71:C71"/>
    <mergeCell ref="B67:C68"/>
    <mergeCell ref="D67:E68"/>
    <mergeCell ref="F67:G69"/>
    <mergeCell ref="H67:I69"/>
    <mergeCell ref="J67:K69"/>
    <mergeCell ref="L67:M69"/>
    <mergeCell ref="L73:M74"/>
    <mergeCell ref="N73:O74"/>
    <mergeCell ref="K59:O59"/>
    <mergeCell ref="D48:E48"/>
    <mergeCell ref="D49:E49"/>
    <mergeCell ref="D50:E50"/>
    <mergeCell ref="B51:D51"/>
    <mergeCell ref="L51:O51"/>
    <mergeCell ref="B53:G53"/>
    <mergeCell ref="A60:E66"/>
    <mergeCell ref="F60:G60"/>
    <mergeCell ref="K60:O61"/>
    <mergeCell ref="H62:O62"/>
    <mergeCell ref="F65:G66"/>
    <mergeCell ref="H65:I66"/>
    <mergeCell ref="J65:K66"/>
    <mergeCell ref="L65:M66"/>
    <mergeCell ref="N65:O66"/>
    <mergeCell ref="D47:E47"/>
    <mergeCell ref="F47:G50"/>
    <mergeCell ref="H47:I50"/>
    <mergeCell ref="J47:K50"/>
    <mergeCell ref="L47:M50"/>
    <mergeCell ref="N47:O50"/>
    <mergeCell ref="B54:G54"/>
    <mergeCell ref="C55:D58"/>
    <mergeCell ref="E55:G55"/>
    <mergeCell ref="E56:G56"/>
    <mergeCell ref="H58:O58"/>
    <mergeCell ref="N39:O42"/>
    <mergeCell ref="D41:E41"/>
    <mergeCell ref="B42:C42"/>
    <mergeCell ref="D42:E42"/>
    <mergeCell ref="B43:C43"/>
    <mergeCell ref="D43:E43"/>
    <mergeCell ref="F43:G46"/>
    <mergeCell ref="H43:I46"/>
    <mergeCell ref="J43:K46"/>
    <mergeCell ref="L43:M46"/>
    <mergeCell ref="B39:C40"/>
    <mergeCell ref="D39:E40"/>
    <mergeCell ref="F39:G42"/>
    <mergeCell ref="H39:I42"/>
    <mergeCell ref="J39:K42"/>
    <mergeCell ref="L39:M42"/>
    <mergeCell ref="N43:O46"/>
    <mergeCell ref="D44:E44"/>
    <mergeCell ref="D45:E45"/>
    <mergeCell ref="D46:E46"/>
    <mergeCell ref="J37:J38"/>
    <mergeCell ref="K37:K38"/>
    <mergeCell ref="L37:L38"/>
    <mergeCell ref="M37:M38"/>
    <mergeCell ref="N37:N38"/>
    <mergeCell ref="O37:O38"/>
    <mergeCell ref="B37:C37"/>
    <mergeCell ref="D37:E37"/>
    <mergeCell ref="F37:F38"/>
    <mergeCell ref="G37:G38"/>
    <mergeCell ref="H37:H38"/>
    <mergeCell ref="I37:I38"/>
    <mergeCell ref="D38:E38"/>
    <mergeCell ref="K35:K36"/>
    <mergeCell ref="L35:L36"/>
    <mergeCell ref="M35:M36"/>
    <mergeCell ref="N35:N36"/>
    <mergeCell ref="O35:O36"/>
    <mergeCell ref="B36:C36"/>
    <mergeCell ref="D36:E36"/>
    <mergeCell ref="D35:E35"/>
    <mergeCell ref="F35:F36"/>
    <mergeCell ref="G35:G36"/>
    <mergeCell ref="H35:H36"/>
    <mergeCell ref="I35:I36"/>
    <mergeCell ref="J35:J36"/>
    <mergeCell ref="J33:J34"/>
    <mergeCell ref="K33:K34"/>
    <mergeCell ref="L33:L34"/>
    <mergeCell ref="M33:M34"/>
    <mergeCell ref="N33:N34"/>
    <mergeCell ref="O33:O34"/>
    <mergeCell ref="B33:C34"/>
    <mergeCell ref="D33:E34"/>
    <mergeCell ref="F33:F34"/>
    <mergeCell ref="G33:G34"/>
    <mergeCell ref="H33:H34"/>
    <mergeCell ref="I33:I34"/>
    <mergeCell ref="D29:E29"/>
    <mergeCell ref="F29:G32"/>
    <mergeCell ref="H29:I32"/>
    <mergeCell ref="J29:K32"/>
    <mergeCell ref="L29:M32"/>
    <mergeCell ref="N29:O32"/>
    <mergeCell ref="D30:E30"/>
    <mergeCell ref="D31:E31"/>
    <mergeCell ref="D32:E32"/>
    <mergeCell ref="H25:I28"/>
    <mergeCell ref="J25:K28"/>
    <mergeCell ref="L25:M28"/>
    <mergeCell ref="N25:O28"/>
    <mergeCell ref="D26:E26"/>
    <mergeCell ref="D27:E27"/>
    <mergeCell ref="D28:E28"/>
    <mergeCell ref="D23:E23"/>
    <mergeCell ref="B24:C24"/>
    <mergeCell ref="D24:E24"/>
    <mergeCell ref="B25:C25"/>
    <mergeCell ref="D25:E25"/>
    <mergeCell ref="F25:G28"/>
    <mergeCell ref="N19:O20"/>
    <mergeCell ref="D20:E20"/>
    <mergeCell ref="B21:C22"/>
    <mergeCell ref="D21:E22"/>
    <mergeCell ref="F21:G24"/>
    <mergeCell ref="H21:I24"/>
    <mergeCell ref="J21:K24"/>
    <mergeCell ref="L21:M24"/>
    <mergeCell ref="N21:O24"/>
    <mergeCell ref="N13:O15"/>
    <mergeCell ref="D15:E15"/>
    <mergeCell ref="B16:C16"/>
    <mergeCell ref="D16:E16"/>
    <mergeCell ref="F16:G18"/>
    <mergeCell ref="H16:I18"/>
    <mergeCell ref="J16:K18"/>
    <mergeCell ref="L16:M18"/>
    <mergeCell ref="N16:O18"/>
    <mergeCell ref="B17:C17"/>
    <mergeCell ref="B13:C14"/>
    <mergeCell ref="D13:E14"/>
    <mergeCell ref="F13:G15"/>
    <mergeCell ref="H13:I15"/>
    <mergeCell ref="J13:K15"/>
    <mergeCell ref="L13:M15"/>
    <mergeCell ref="D17:E17"/>
    <mergeCell ref="D18:E18"/>
    <mergeCell ref="D19:E19"/>
    <mergeCell ref="F19:G20"/>
    <mergeCell ref="H19:I20"/>
    <mergeCell ref="J19:K20"/>
    <mergeCell ref="L19:M20"/>
    <mergeCell ref="C1:D4"/>
    <mergeCell ref="E1:G1"/>
    <mergeCell ref="E2:G2"/>
    <mergeCell ref="H4:O4"/>
    <mergeCell ref="K5:O5"/>
    <mergeCell ref="A6:E12"/>
    <mergeCell ref="F6:G6"/>
    <mergeCell ref="K6:O7"/>
    <mergeCell ref="H8:O8"/>
    <mergeCell ref="F11:G12"/>
    <mergeCell ref="H11:I12"/>
    <mergeCell ref="J11:K12"/>
    <mergeCell ref="L11:M12"/>
    <mergeCell ref="N11:O12"/>
  </mergeCells>
  <pageMargins left="0.5" right="0.25" top="0.25" bottom="0" header="0.3" footer="0.3"/>
  <pageSetup scale="80"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tint="0.39997558519241921"/>
  </sheetPr>
  <dimension ref="A1:DW312"/>
  <sheetViews>
    <sheetView tabSelected="1" view="pageLayout" zoomScale="124" zoomScaleNormal="100" zoomScaleSheetLayoutView="124" zoomScalePageLayoutView="124" workbookViewId="0">
      <selection activeCell="B4" sqref="B4"/>
    </sheetView>
  </sheetViews>
  <sheetFormatPr defaultColWidth="0.5703125" defaultRowHeight="39" customHeight="1" x14ac:dyDescent="0.2"/>
  <cols>
    <col min="1" max="1" width="16" style="131" customWidth="1"/>
    <col min="2" max="6" width="17.28515625" style="103" customWidth="1"/>
    <col min="7" max="7" width="6.85546875" style="103" customWidth="1"/>
    <col min="8" max="43" width="0.5703125" style="103"/>
    <col min="44" max="44" width="11.7109375" style="103" customWidth="1"/>
    <col min="45" max="256" width="0.5703125" style="103"/>
    <col min="257" max="257" width="16" style="103" customWidth="1"/>
    <col min="258" max="262" width="20.28515625" style="103" customWidth="1"/>
    <col min="263" max="512" width="0.5703125" style="103"/>
    <col min="513" max="513" width="16" style="103" customWidth="1"/>
    <col min="514" max="518" width="20.28515625" style="103" customWidth="1"/>
    <col min="519" max="768" width="0.5703125" style="103"/>
    <col min="769" max="769" width="16" style="103" customWidth="1"/>
    <col min="770" max="774" width="20.28515625" style="103" customWidth="1"/>
    <col min="775" max="1024" width="0.5703125" style="103"/>
    <col min="1025" max="1025" width="16" style="103" customWidth="1"/>
    <col min="1026" max="1030" width="20.28515625" style="103" customWidth="1"/>
    <col min="1031" max="1280" width="0.5703125" style="103"/>
    <col min="1281" max="1281" width="16" style="103" customWidth="1"/>
    <col min="1282" max="1286" width="20.28515625" style="103" customWidth="1"/>
    <col min="1287" max="1536" width="0.5703125" style="103"/>
    <col min="1537" max="1537" width="16" style="103" customWidth="1"/>
    <col min="1538" max="1542" width="20.28515625" style="103" customWidth="1"/>
    <col min="1543" max="1792" width="0.5703125" style="103"/>
    <col min="1793" max="1793" width="16" style="103" customWidth="1"/>
    <col min="1794" max="1798" width="20.28515625" style="103" customWidth="1"/>
    <col min="1799" max="2048" width="0.5703125" style="103"/>
    <col min="2049" max="2049" width="16" style="103" customWidth="1"/>
    <col min="2050" max="2054" width="20.28515625" style="103" customWidth="1"/>
    <col min="2055" max="2304" width="0.5703125" style="103"/>
    <col min="2305" max="2305" width="16" style="103" customWidth="1"/>
    <col min="2306" max="2310" width="20.28515625" style="103" customWidth="1"/>
    <col min="2311" max="2560" width="0.5703125" style="103"/>
    <col min="2561" max="2561" width="16" style="103" customWidth="1"/>
    <col min="2562" max="2566" width="20.28515625" style="103" customWidth="1"/>
    <col min="2567" max="2816" width="0.5703125" style="103"/>
    <col min="2817" max="2817" width="16" style="103" customWidth="1"/>
    <col min="2818" max="2822" width="20.28515625" style="103" customWidth="1"/>
    <col min="2823" max="3072" width="0.5703125" style="103"/>
    <col min="3073" max="3073" width="16" style="103" customWidth="1"/>
    <col min="3074" max="3078" width="20.28515625" style="103" customWidth="1"/>
    <col min="3079" max="3328" width="0.5703125" style="103"/>
    <col min="3329" max="3329" width="16" style="103" customWidth="1"/>
    <col min="3330" max="3334" width="20.28515625" style="103" customWidth="1"/>
    <col min="3335" max="3584" width="0.5703125" style="103"/>
    <col min="3585" max="3585" width="16" style="103" customWidth="1"/>
    <col min="3586" max="3590" width="20.28515625" style="103" customWidth="1"/>
    <col min="3591" max="3840" width="0.5703125" style="103"/>
    <col min="3841" max="3841" width="16" style="103" customWidth="1"/>
    <col min="3842" max="3846" width="20.28515625" style="103" customWidth="1"/>
    <col min="3847" max="4096" width="0.5703125" style="103"/>
    <col min="4097" max="4097" width="16" style="103" customWidth="1"/>
    <col min="4098" max="4102" width="20.28515625" style="103" customWidth="1"/>
    <col min="4103" max="4352" width="0.5703125" style="103"/>
    <col min="4353" max="4353" width="16" style="103" customWidth="1"/>
    <col min="4354" max="4358" width="20.28515625" style="103" customWidth="1"/>
    <col min="4359" max="4608" width="0.5703125" style="103"/>
    <col min="4609" max="4609" width="16" style="103" customWidth="1"/>
    <col min="4610" max="4614" width="20.28515625" style="103" customWidth="1"/>
    <col min="4615" max="4864" width="0.5703125" style="103"/>
    <col min="4865" max="4865" width="16" style="103" customWidth="1"/>
    <col min="4866" max="4870" width="20.28515625" style="103" customWidth="1"/>
    <col min="4871" max="5120" width="0.5703125" style="103"/>
    <col min="5121" max="5121" width="16" style="103" customWidth="1"/>
    <col min="5122" max="5126" width="20.28515625" style="103" customWidth="1"/>
    <col min="5127" max="5376" width="0.5703125" style="103"/>
    <col min="5377" max="5377" width="16" style="103" customWidth="1"/>
    <col min="5378" max="5382" width="20.28515625" style="103" customWidth="1"/>
    <col min="5383" max="5632" width="0.5703125" style="103"/>
    <col min="5633" max="5633" width="16" style="103" customWidth="1"/>
    <col min="5634" max="5638" width="20.28515625" style="103" customWidth="1"/>
    <col min="5639" max="5888" width="0.5703125" style="103"/>
    <col min="5889" max="5889" width="16" style="103" customWidth="1"/>
    <col min="5890" max="5894" width="20.28515625" style="103" customWidth="1"/>
    <col min="5895" max="6144" width="0.5703125" style="103"/>
    <col min="6145" max="6145" width="16" style="103" customWidth="1"/>
    <col min="6146" max="6150" width="20.28515625" style="103" customWidth="1"/>
    <col min="6151" max="6400" width="0.5703125" style="103"/>
    <col min="6401" max="6401" width="16" style="103" customWidth="1"/>
    <col min="6402" max="6406" width="20.28515625" style="103" customWidth="1"/>
    <col min="6407" max="6656" width="0.5703125" style="103"/>
    <col min="6657" max="6657" width="16" style="103" customWidth="1"/>
    <col min="6658" max="6662" width="20.28515625" style="103" customWidth="1"/>
    <col min="6663" max="6912" width="0.5703125" style="103"/>
    <col min="6913" max="6913" width="16" style="103" customWidth="1"/>
    <col min="6914" max="6918" width="20.28515625" style="103" customWidth="1"/>
    <col min="6919" max="7168" width="0.5703125" style="103"/>
    <col min="7169" max="7169" width="16" style="103" customWidth="1"/>
    <col min="7170" max="7174" width="20.28515625" style="103" customWidth="1"/>
    <col min="7175" max="7424" width="0.5703125" style="103"/>
    <col min="7425" max="7425" width="16" style="103" customWidth="1"/>
    <col min="7426" max="7430" width="20.28515625" style="103" customWidth="1"/>
    <col min="7431" max="7680" width="0.5703125" style="103"/>
    <col min="7681" max="7681" width="16" style="103" customWidth="1"/>
    <col min="7682" max="7686" width="20.28515625" style="103" customWidth="1"/>
    <col min="7687" max="7936" width="0.5703125" style="103"/>
    <col min="7937" max="7937" width="16" style="103" customWidth="1"/>
    <col min="7938" max="7942" width="20.28515625" style="103" customWidth="1"/>
    <col min="7943" max="8192" width="0.5703125" style="103"/>
    <col min="8193" max="8193" width="16" style="103" customWidth="1"/>
    <col min="8194" max="8198" width="20.28515625" style="103" customWidth="1"/>
    <col min="8199" max="8448" width="0.5703125" style="103"/>
    <col min="8449" max="8449" width="16" style="103" customWidth="1"/>
    <col min="8450" max="8454" width="20.28515625" style="103" customWidth="1"/>
    <col min="8455" max="8704" width="0.5703125" style="103"/>
    <col min="8705" max="8705" width="16" style="103" customWidth="1"/>
    <col min="8706" max="8710" width="20.28515625" style="103" customWidth="1"/>
    <col min="8711" max="8960" width="0.5703125" style="103"/>
    <col min="8961" max="8961" width="16" style="103" customWidth="1"/>
    <col min="8962" max="8966" width="20.28515625" style="103" customWidth="1"/>
    <col min="8967" max="9216" width="0.5703125" style="103"/>
    <col min="9217" max="9217" width="16" style="103" customWidth="1"/>
    <col min="9218" max="9222" width="20.28515625" style="103" customWidth="1"/>
    <col min="9223" max="9472" width="0.5703125" style="103"/>
    <col min="9473" max="9473" width="16" style="103" customWidth="1"/>
    <col min="9474" max="9478" width="20.28515625" style="103" customWidth="1"/>
    <col min="9479" max="9728" width="0.5703125" style="103"/>
    <col min="9729" max="9729" width="16" style="103" customWidth="1"/>
    <col min="9730" max="9734" width="20.28515625" style="103" customWidth="1"/>
    <col min="9735" max="9984" width="0.5703125" style="103"/>
    <col min="9985" max="9985" width="16" style="103" customWidth="1"/>
    <col min="9986" max="9990" width="20.28515625" style="103" customWidth="1"/>
    <col min="9991" max="10240" width="0.5703125" style="103"/>
    <col min="10241" max="10241" width="16" style="103" customWidth="1"/>
    <col min="10242" max="10246" width="20.28515625" style="103" customWidth="1"/>
    <col min="10247" max="10496" width="0.5703125" style="103"/>
    <col min="10497" max="10497" width="16" style="103" customWidth="1"/>
    <col min="10498" max="10502" width="20.28515625" style="103" customWidth="1"/>
    <col min="10503" max="10752" width="0.5703125" style="103"/>
    <col min="10753" max="10753" width="16" style="103" customWidth="1"/>
    <col min="10754" max="10758" width="20.28515625" style="103" customWidth="1"/>
    <col min="10759" max="11008" width="0.5703125" style="103"/>
    <col min="11009" max="11009" width="16" style="103" customWidth="1"/>
    <col min="11010" max="11014" width="20.28515625" style="103" customWidth="1"/>
    <col min="11015" max="11264" width="0.5703125" style="103"/>
    <col min="11265" max="11265" width="16" style="103" customWidth="1"/>
    <col min="11266" max="11270" width="20.28515625" style="103" customWidth="1"/>
    <col min="11271" max="11520" width="0.5703125" style="103"/>
    <col min="11521" max="11521" width="16" style="103" customWidth="1"/>
    <col min="11522" max="11526" width="20.28515625" style="103" customWidth="1"/>
    <col min="11527" max="11776" width="0.5703125" style="103"/>
    <col min="11777" max="11777" width="16" style="103" customWidth="1"/>
    <col min="11778" max="11782" width="20.28515625" style="103" customWidth="1"/>
    <col min="11783" max="12032" width="0.5703125" style="103"/>
    <col min="12033" max="12033" width="16" style="103" customWidth="1"/>
    <col min="12034" max="12038" width="20.28515625" style="103" customWidth="1"/>
    <col min="12039" max="12288" width="0.5703125" style="103"/>
    <col min="12289" max="12289" width="16" style="103" customWidth="1"/>
    <col min="12290" max="12294" width="20.28515625" style="103" customWidth="1"/>
    <col min="12295" max="12544" width="0.5703125" style="103"/>
    <col min="12545" max="12545" width="16" style="103" customWidth="1"/>
    <col min="12546" max="12550" width="20.28515625" style="103" customWidth="1"/>
    <col min="12551" max="12800" width="0.5703125" style="103"/>
    <col min="12801" max="12801" width="16" style="103" customWidth="1"/>
    <col min="12802" max="12806" width="20.28515625" style="103" customWidth="1"/>
    <col min="12807" max="13056" width="0.5703125" style="103"/>
    <col min="13057" max="13057" width="16" style="103" customWidth="1"/>
    <col min="13058" max="13062" width="20.28515625" style="103" customWidth="1"/>
    <col min="13063" max="13312" width="0.5703125" style="103"/>
    <col min="13313" max="13313" width="16" style="103" customWidth="1"/>
    <col min="13314" max="13318" width="20.28515625" style="103" customWidth="1"/>
    <col min="13319" max="13568" width="0.5703125" style="103"/>
    <col min="13569" max="13569" width="16" style="103" customWidth="1"/>
    <col min="13570" max="13574" width="20.28515625" style="103" customWidth="1"/>
    <col min="13575" max="13824" width="0.5703125" style="103"/>
    <col min="13825" max="13825" width="16" style="103" customWidth="1"/>
    <col min="13826" max="13830" width="20.28515625" style="103" customWidth="1"/>
    <col min="13831" max="14080" width="0.5703125" style="103"/>
    <col min="14081" max="14081" width="16" style="103" customWidth="1"/>
    <col min="14082" max="14086" width="20.28515625" style="103" customWidth="1"/>
    <col min="14087" max="14336" width="0.5703125" style="103"/>
    <col min="14337" max="14337" width="16" style="103" customWidth="1"/>
    <col min="14338" max="14342" width="20.28515625" style="103" customWidth="1"/>
    <col min="14343" max="14592" width="0.5703125" style="103"/>
    <col min="14593" max="14593" width="16" style="103" customWidth="1"/>
    <col min="14594" max="14598" width="20.28515625" style="103" customWidth="1"/>
    <col min="14599" max="14848" width="0.5703125" style="103"/>
    <col min="14849" max="14849" width="16" style="103" customWidth="1"/>
    <col min="14850" max="14854" width="20.28515625" style="103" customWidth="1"/>
    <col min="14855" max="15104" width="0.5703125" style="103"/>
    <col min="15105" max="15105" width="16" style="103" customWidth="1"/>
    <col min="15106" max="15110" width="20.28515625" style="103" customWidth="1"/>
    <col min="15111" max="15360" width="0.5703125" style="103"/>
    <col min="15361" max="15361" width="16" style="103" customWidth="1"/>
    <col min="15362" max="15366" width="20.28515625" style="103" customWidth="1"/>
    <col min="15367" max="15616" width="0.5703125" style="103"/>
    <col min="15617" max="15617" width="16" style="103" customWidth="1"/>
    <col min="15618" max="15622" width="20.28515625" style="103" customWidth="1"/>
    <col min="15623" max="15872" width="0.5703125" style="103"/>
    <col min="15873" max="15873" width="16" style="103" customWidth="1"/>
    <col min="15874" max="15878" width="20.28515625" style="103" customWidth="1"/>
    <col min="15879" max="16128" width="0.5703125" style="103"/>
    <col min="16129" max="16129" width="16" style="103" customWidth="1"/>
    <col min="16130" max="16134" width="20.28515625" style="103" customWidth="1"/>
    <col min="16135" max="16384" width="0.5703125" style="103"/>
  </cols>
  <sheetData>
    <row r="1" spans="1:127" ht="27" customHeight="1" thickBot="1" x14ac:dyDescent="0.3">
      <c r="A1" s="97" t="s">
        <v>28</v>
      </c>
      <c r="B1" s="98">
        <f>SUM(F2)</f>
        <v>42979</v>
      </c>
      <c r="C1" s="99" t="s">
        <v>29</v>
      </c>
      <c r="D1" s="100" t="s">
        <v>83</v>
      </c>
      <c r="E1" s="101"/>
      <c r="F1" s="102" t="s">
        <v>84</v>
      </c>
    </row>
    <row r="2" spans="1:127" s="106" customFormat="1" ht="21" customHeight="1" thickTop="1" x14ac:dyDescent="0.2">
      <c r="A2" s="104" t="s">
        <v>26</v>
      </c>
      <c r="B2" s="105">
        <f>SUM(AR4)</f>
        <v>42975</v>
      </c>
      <c r="C2" s="105">
        <f>SUM(B2+1)</f>
        <v>42976</v>
      </c>
      <c r="D2" s="105">
        <f>SUM(C2+1)</f>
        <v>42977</v>
      </c>
      <c r="E2" s="105">
        <f>SUM(D2+1)</f>
        <v>42978</v>
      </c>
      <c r="F2" s="105">
        <f>SUM(E2+1)</f>
        <v>42979</v>
      </c>
      <c r="J2" s="107" t="s">
        <v>61</v>
      </c>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8"/>
      <c r="CI2" s="108"/>
      <c r="CJ2" s="108"/>
      <c r="CK2" s="108"/>
      <c r="CL2" s="108"/>
      <c r="CM2" s="108"/>
      <c r="CN2" s="108"/>
      <c r="CO2" s="108"/>
      <c r="CP2" s="108"/>
      <c r="CQ2" s="108"/>
      <c r="CR2" s="108"/>
      <c r="CS2" s="108"/>
      <c r="CT2" s="108"/>
      <c r="CU2" s="108"/>
      <c r="CV2" s="109"/>
      <c r="CW2" s="109"/>
      <c r="CX2" s="109"/>
      <c r="CY2" s="109"/>
      <c r="CZ2" s="109"/>
      <c r="DA2" s="109"/>
      <c r="DB2" s="109"/>
      <c r="DC2" s="109"/>
      <c r="DD2" s="109"/>
      <c r="DE2" s="109"/>
      <c r="DF2" s="109"/>
      <c r="DG2" s="109"/>
      <c r="DH2" s="109"/>
      <c r="DI2" s="109"/>
      <c r="DJ2" s="109"/>
      <c r="DK2" s="109"/>
      <c r="DL2" s="109"/>
      <c r="DM2" s="109"/>
      <c r="DN2" s="109"/>
      <c r="DO2" s="109"/>
      <c r="DP2" s="109"/>
      <c r="DQ2" s="109"/>
      <c r="DR2" s="109"/>
      <c r="DS2" s="109"/>
      <c r="DT2" s="109"/>
      <c r="DU2" s="109"/>
      <c r="DV2" s="109"/>
      <c r="DW2" s="109"/>
    </row>
    <row r="3" spans="1:127" ht="15" customHeight="1" thickBot="1" x14ac:dyDescent="0.3">
      <c r="A3" s="371" t="s">
        <v>85</v>
      </c>
      <c r="B3" s="371"/>
      <c r="C3" s="371"/>
      <c r="D3" s="371"/>
      <c r="E3" s="371"/>
      <c r="F3" s="371"/>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1"/>
      <c r="CI3" s="111"/>
      <c r="CJ3" s="111"/>
      <c r="CK3" s="111"/>
      <c r="CL3" s="111"/>
      <c r="CM3" s="111"/>
      <c r="CN3" s="111"/>
      <c r="CO3" s="111"/>
      <c r="CP3" s="111"/>
      <c r="CQ3" s="111"/>
      <c r="CR3" s="111"/>
      <c r="CS3" s="111"/>
      <c r="CT3" s="111"/>
      <c r="CU3" s="111"/>
      <c r="CV3" s="112"/>
      <c r="CW3" s="112"/>
      <c r="CX3" s="112"/>
      <c r="CY3" s="112"/>
      <c r="CZ3" s="112"/>
      <c r="DA3" s="112"/>
      <c r="DB3" s="112"/>
      <c r="DC3" s="112"/>
      <c r="DD3" s="112"/>
      <c r="DE3" s="112"/>
      <c r="DF3" s="112"/>
      <c r="DG3" s="112"/>
      <c r="DH3" s="112"/>
      <c r="DI3" s="112"/>
      <c r="DJ3" s="112"/>
      <c r="DK3" s="112"/>
      <c r="DL3" s="112"/>
      <c r="DM3" s="112"/>
      <c r="DN3" s="112"/>
      <c r="DO3" s="112"/>
      <c r="DP3" s="112"/>
      <c r="DQ3" s="112"/>
      <c r="DR3" s="112"/>
      <c r="DS3" s="112"/>
      <c r="DT3" s="112"/>
      <c r="DU3" s="112"/>
      <c r="DV3" s="112"/>
      <c r="DW3" s="112"/>
    </row>
    <row r="4" spans="1:127" ht="21.75" customHeight="1" thickBot="1" x14ac:dyDescent="0.25">
      <c r="A4" s="113" t="s">
        <v>86</v>
      </c>
      <c r="B4" s="114"/>
      <c r="C4" s="114"/>
      <c r="D4" s="114"/>
      <c r="E4" s="114"/>
      <c r="F4" s="114"/>
      <c r="J4" s="110" t="s">
        <v>69</v>
      </c>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5">
        <v>42975</v>
      </c>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1"/>
      <c r="CI4" s="111"/>
      <c r="CJ4" s="111"/>
      <c r="CK4" s="111"/>
      <c r="CL4" s="111"/>
      <c r="CM4" s="111"/>
      <c r="CN4" s="111"/>
      <c r="CO4" s="111"/>
      <c r="CP4" s="111"/>
      <c r="CQ4" s="111"/>
      <c r="CR4" s="111"/>
      <c r="CS4" s="111"/>
      <c r="CT4" s="111"/>
      <c r="CU4" s="111"/>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row>
    <row r="5" spans="1:127" ht="18.75" customHeight="1" x14ac:dyDescent="0.2">
      <c r="A5" s="116" t="s">
        <v>30</v>
      </c>
      <c r="B5" s="117"/>
      <c r="C5" s="117"/>
      <c r="D5" s="117"/>
      <c r="E5" s="117"/>
      <c r="F5" s="117"/>
      <c r="J5" s="110" t="s">
        <v>67</v>
      </c>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c r="BW5" s="110"/>
      <c r="BX5" s="110"/>
      <c r="BY5" s="110"/>
      <c r="BZ5" s="110"/>
      <c r="CA5" s="110"/>
      <c r="CB5" s="110"/>
      <c r="CC5" s="110"/>
      <c r="CD5" s="110"/>
      <c r="CE5" s="110"/>
      <c r="CF5" s="110"/>
      <c r="CG5" s="110"/>
      <c r="CH5" s="111"/>
      <c r="CI5" s="111"/>
      <c r="CJ5" s="111"/>
      <c r="CK5" s="111"/>
      <c r="CL5" s="111"/>
      <c r="CM5" s="111"/>
      <c r="CN5" s="111"/>
      <c r="CO5" s="111"/>
      <c r="CP5" s="111"/>
      <c r="CQ5" s="111"/>
      <c r="CR5" s="111"/>
      <c r="CS5" s="111"/>
      <c r="CT5" s="111"/>
      <c r="CU5" s="111"/>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2"/>
      <c r="DU5" s="112"/>
      <c r="DV5" s="112"/>
      <c r="DW5" s="112"/>
    </row>
    <row r="6" spans="1:127" ht="21.75" customHeight="1" x14ac:dyDescent="0.2">
      <c r="A6" s="118" t="s">
        <v>87</v>
      </c>
      <c r="B6" s="117"/>
      <c r="C6" s="117"/>
      <c r="D6" s="117"/>
      <c r="E6" s="117"/>
      <c r="F6" s="117"/>
      <c r="J6" s="110"/>
      <c r="K6" s="110" t="s">
        <v>52</v>
      </c>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1"/>
      <c r="CI6" s="111"/>
      <c r="CJ6" s="111"/>
      <c r="CK6" s="111"/>
      <c r="CL6" s="111"/>
      <c r="CM6" s="111"/>
      <c r="CN6" s="111"/>
      <c r="CO6" s="111"/>
      <c r="CP6" s="111"/>
      <c r="CQ6" s="111"/>
      <c r="CR6" s="111"/>
      <c r="CS6" s="111"/>
      <c r="CT6" s="111"/>
      <c r="CU6" s="111"/>
      <c r="CV6" s="112"/>
      <c r="CW6" s="112"/>
      <c r="CX6" s="112"/>
      <c r="CY6" s="112"/>
      <c r="CZ6" s="112"/>
      <c r="DA6" s="112"/>
      <c r="DB6" s="112"/>
      <c r="DC6" s="112"/>
      <c r="DD6" s="112"/>
      <c r="DE6" s="112"/>
      <c r="DF6" s="112"/>
      <c r="DG6" s="112"/>
      <c r="DH6" s="112"/>
      <c r="DI6" s="112"/>
      <c r="DJ6" s="112"/>
      <c r="DK6" s="112"/>
      <c r="DL6" s="112"/>
      <c r="DM6" s="112"/>
      <c r="DN6" s="112"/>
      <c r="DO6" s="112"/>
      <c r="DP6" s="112"/>
      <c r="DQ6" s="112"/>
      <c r="DR6" s="112"/>
      <c r="DS6" s="112"/>
      <c r="DT6" s="112"/>
      <c r="DU6" s="112"/>
      <c r="DV6" s="112"/>
      <c r="DW6" s="112"/>
    </row>
    <row r="7" spans="1:127" ht="15" customHeight="1" x14ac:dyDescent="0.2">
      <c r="A7" s="370" t="s">
        <v>32</v>
      </c>
      <c r="B7" s="370"/>
      <c r="C7" s="370"/>
      <c r="D7" s="370"/>
      <c r="E7" s="370"/>
      <c r="F7" s="370"/>
      <c r="J7" s="110" t="s">
        <v>68</v>
      </c>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1"/>
      <c r="CI7" s="111"/>
      <c r="CJ7" s="111"/>
      <c r="CK7" s="111"/>
      <c r="CL7" s="111"/>
      <c r="CM7" s="111"/>
      <c r="CN7" s="111"/>
      <c r="CO7" s="111"/>
      <c r="CP7" s="111"/>
      <c r="CQ7" s="111"/>
      <c r="CR7" s="111"/>
      <c r="CS7" s="111"/>
      <c r="CT7" s="111"/>
      <c r="CU7" s="111"/>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row>
    <row r="8" spans="1:127" ht="22.5" customHeight="1" x14ac:dyDescent="0.2">
      <c r="A8" s="113" t="s">
        <v>88</v>
      </c>
      <c r="B8" s="114"/>
      <c r="C8" s="114"/>
      <c r="D8" s="114"/>
      <c r="E8" s="114"/>
      <c r="F8" s="114"/>
      <c r="J8" s="110" t="s">
        <v>54</v>
      </c>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1"/>
      <c r="CI8" s="111"/>
      <c r="CJ8" s="111"/>
      <c r="CK8" s="111"/>
      <c r="CL8" s="111"/>
      <c r="CM8" s="111"/>
      <c r="CN8" s="111"/>
      <c r="CO8" s="111"/>
      <c r="CP8" s="111"/>
      <c r="CQ8" s="111"/>
      <c r="CR8" s="111"/>
      <c r="CS8" s="111"/>
      <c r="CT8" s="111"/>
      <c r="CU8" s="111"/>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row>
    <row r="9" spans="1:127" ht="21" customHeight="1" x14ac:dyDescent="0.2">
      <c r="A9" s="116" t="s">
        <v>33</v>
      </c>
      <c r="B9" s="117"/>
      <c r="C9" s="117"/>
      <c r="D9" s="117"/>
      <c r="E9" s="117"/>
      <c r="F9" s="117"/>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row>
    <row r="10" spans="1:127" ht="19.5" customHeight="1" x14ac:dyDescent="0.2">
      <c r="A10" s="116" t="s">
        <v>89</v>
      </c>
      <c r="B10" s="117"/>
      <c r="C10" s="117"/>
      <c r="D10" s="117"/>
      <c r="E10" s="117"/>
      <c r="F10" s="117"/>
      <c r="J10" s="80" t="s">
        <v>56</v>
      </c>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20"/>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19"/>
      <c r="CN10" s="119"/>
      <c r="CO10" s="119"/>
      <c r="CP10" s="119"/>
      <c r="CQ10" s="119"/>
      <c r="CR10" s="119"/>
      <c r="CS10" s="119"/>
      <c r="CT10" s="119"/>
      <c r="CU10" s="119"/>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row>
    <row r="11" spans="1:127" ht="18.75" customHeight="1" x14ac:dyDescent="0.2">
      <c r="A11" s="116" t="s">
        <v>45</v>
      </c>
      <c r="B11" s="117"/>
      <c r="C11" s="117"/>
      <c r="D11" s="117"/>
      <c r="E11" s="117"/>
      <c r="F11" s="117"/>
      <c r="J11" s="119" t="s">
        <v>62</v>
      </c>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119"/>
      <c r="BO11" s="119"/>
      <c r="BP11" s="119"/>
      <c r="BQ11" s="119"/>
      <c r="BR11" s="119"/>
      <c r="BS11" s="119"/>
      <c r="BT11" s="119"/>
      <c r="BU11" s="119"/>
      <c r="BV11" s="119"/>
      <c r="BW11" s="119"/>
      <c r="BX11" s="119"/>
      <c r="BY11" s="119"/>
      <c r="BZ11" s="119"/>
      <c r="CA11" s="119"/>
      <c r="CB11" s="119"/>
      <c r="CC11" s="119"/>
      <c r="CD11" s="119"/>
      <c r="CE11" s="119"/>
      <c r="CF11" s="119"/>
      <c r="CG11" s="119"/>
      <c r="CH11" s="119"/>
      <c r="CI11" s="119"/>
      <c r="CJ11" s="119"/>
      <c r="CK11" s="119"/>
      <c r="CL11" s="119"/>
      <c r="CM11" s="119"/>
      <c r="CN11" s="119"/>
      <c r="CO11" s="119"/>
      <c r="CP11" s="119"/>
      <c r="CQ11" s="119"/>
      <c r="CR11" s="119"/>
      <c r="CS11" s="119"/>
      <c r="CT11" s="119"/>
      <c r="CU11" s="119"/>
      <c r="CV11" s="112"/>
      <c r="CW11" s="112"/>
      <c r="CX11" s="112"/>
      <c r="CY11" s="112"/>
      <c r="CZ11" s="112"/>
      <c r="DA11" s="112"/>
      <c r="DB11" s="112"/>
      <c r="DC11" s="112"/>
      <c r="DD11" s="112"/>
      <c r="DE11" s="112"/>
      <c r="DF11" s="112"/>
      <c r="DG11" s="112"/>
      <c r="DH11" s="112"/>
      <c r="DI11" s="112"/>
      <c r="DJ11" s="112"/>
      <c r="DK11" s="112"/>
      <c r="DL11" s="112"/>
      <c r="DM11" s="112"/>
      <c r="DN11" s="112"/>
      <c r="DO11" s="112"/>
      <c r="DP11" s="112"/>
      <c r="DQ11" s="112"/>
      <c r="DR11" s="112"/>
      <c r="DS11" s="112"/>
      <c r="DT11" s="112"/>
      <c r="DU11" s="112"/>
      <c r="DV11" s="112"/>
      <c r="DW11" s="112"/>
    </row>
    <row r="12" spans="1:127" ht="18" customHeight="1" x14ac:dyDescent="0.2">
      <c r="A12" s="116" t="s">
        <v>31</v>
      </c>
      <c r="B12" s="117"/>
      <c r="C12" s="117"/>
      <c r="D12" s="117"/>
      <c r="E12" s="117"/>
      <c r="F12" s="117"/>
      <c r="J12" s="119" t="s">
        <v>63</v>
      </c>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19"/>
      <c r="CN12" s="119"/>
      <c r="CO12" s="119"/>
      <c r="CP12" s="119"/>
      <c r="CQ12" s="119"/>
      <c r="CR12" s="119"/>
      <c r="CS12" s="119"/>
      <c r="CT12" s="119"/>
      <c r="CU12" s="119"/>
      <c r="CV12" s="112"/>
      <c r="CW12" s="112"/>
      <c r="CX12" s="112"/>
      <c r="CY12" s="112"/>
      <c r="CZ12" s="112"/>
      <c r="DA12" s="112"/>
      <c r="DB12" s="112"/>
      <c r="DC12" s="112"/>
      <c r="DD12" s="112"/>
      <c r="DE12" s="112"/>
      <c r="DF12" s="112"/>
      <c r="DG12" s="112"/>
      <c r="DH12" s="112"/>
      <c r="DI12" s="112"/>
      <c r="DJ12" s="112"/>
      <c r="DK12" s="112"/>
      <c r="DL12" s="112"/>
      <c r="DM12" s="112"/>
      <c r="DN12" s="112"/>
      <c r="DO12" s="112"/>
      <c r="DP12" s="112"/>
      <c r="DQ12" s="112"/>
      <c r="DR12" s="112"/>
      <c r="DS12" s="112"/>
      <c r="DT12" s="112"/>
      <c r="DU12" s="112"/>
      <c r="DV12" s="112"/>
      <c r="DW12" s="112"/>
    </row>
    <row r="13" spans="1:127" ht="15" customHeight="1" x14ac:dyDescent="0.2">
      <c r="A13" s="372" t="s">
        <v>90</v>
      </c>
      <c r="B13" s="372"/>
      <c r="C13" s="372"/>
      <c r="D13" s="372"/>
      <c r="E13" s="372"/>
      <c r="F13" s="372"/>
      <c r="J13" s="119" t="s">
        <v>64</v>
      </c>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c r="CA13" s="119"/>
      <c r="CB13" s="119"/>
      <c r="CC13" s="119"/>
      <c r="CD13" s="119"/>
      <c r="CE13" s="119"/>
      <c r="CF13" s="119"/>
      <c r="CG13" s="119"/>
      <c r="CH13" s="119"/>
      <c r="CI13" s="119"/>
      <c r="CJ13" s="119"/>
      <c r="CK13" s="119"/>
      <c r="CL13" s="119"/>
      <c r="CM13" s="119"/>
      <c r="CN13" s="119"/>
      <c r="CO13" s="119"/>
      <c r="CP13" s="119"/>
      <c r="CQ13" s="119"/>
      <c r="CR13" s="119"/>
      <c r="CS13" s="119"/>
      <c r="CT13" s="119"/>
      <c r="CU13" s="119"/>
      <c r="CV13" s="112"/>
      <c r="CW13" s="112"/>
      <c r="CX13" s="112"/>
      <c r="CY13" s="112"/>
      <c r="CZ13" s="112"/>
      <c r="DA13" s="112"/>
      <c r="DB13" s="112"/>
      <c r="DC13" s="112"/>
      <c r="DD13" s="112"/>
      <c r="DE13" s="112"/>
      <c r="DF13" s="112"/>
      <c r="DG13" s="112"/>
      <c r="DH13" s="112"/>
      <c r="DI13" s="112"/>
      <c r="DJ13" s="112"/>
      <c r="DK13" s="112"/>
      <c r="DL13" s="112"/>
      <c r="DM13" s="112"/>
      <c r="DN13" s="112"/>
      <c r="DO13" s="112"/>
      <c r="DP13" s="112"/>
      <c r="DQ13" s="112"/>
      <c r="DR13" s="112"/>
      <c r="DS13" s="112"/>
      <c r="DT13" s="112"/>
      <c r="DU13" s="112"/>
      <c r="DV13" s="112"/>
      <c r="DW13" s="112"/>
    </row>
    <row r="14" spans="1:127" ht="21.75" customHeight="1" x14ac:dyDescent="0.2">
      <c r="A14" s="113" t="s">
        <v>86</v>
      </c>
      <c r="B14" s="114"/>
      <c r="C14" s="114"/>
      <c r="D14" s="114"/>
      <c r="E14" s="114"/>
      <c r="F14" s="114"/>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20"/>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c r="CO14" s="119"/>
      <c r="CP14" s="119"/>
      <c r="CQ14" s="119"/>
      <c r="CR14" s="119"/>
      <c r="CS14" s="119"/>
      <c r="CT14" s="119"/>
      <c r="CU14" s="119"/>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row>
    <row r="15" spans="1:127" ht="21" customHeight="1" x14ac:dyDescent="0.2">
      <c r="A15" s="116" t="s">
        <v>33</v>
      </c>
      <c r="B15" s="117"/>
      <c r="C15" s="117"/>
      <c r="D15" s="117"/>
      <c r="E15" s="117"/>
      <c r="F15" s="117"/>
      <c r="J15" s="112" t="s">
        <v>82</v>
      </c>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2"/>
      <c r="CD15" s="112"/>
      <c r="CE15" s="112"/>
      <c r="CF15" s="112"/>
      <c r="CG15" s="112"/>
      <c r="CH15" s="112"/>
      <c r="CI15" s="112"/>
      <c r="CJ15" s="112"/>
      <c r="CK15" s="112"/>
      <c r="CL15" s="112"/>
      <c r="CM15" s="112"/>
      <c r="CN15" s="112"/>
      <c r="CO15" s="112"/>
      <c r="CP15" s="112"/>
      <c r="CQ15" s="112"/>
      <c r="CR15" s="112"/>
      <c r="CS15" s="112"/>
      <c r="CT15" s="112"/>
      <c r="CU15" s="112"/>
      <c r="CV15" s="112"/>
      <c r="CW15" s="112"/>
      <c r="CX15" s="112"/>
      <c r="CY15" s="112"/>
      <c r="CZ15" s="112"/>
      <c r="DA15" s="112"/>
      <c r="DB15" s="112"/>
      <c r="DC15" s="112"/>
      <c r="DD15" s="112"/>
      <c r="DE15" s="112"/>
      <c r="DF15" s="112"/>
      <c r="DG15" s="112"/>
      <c r="DH15" s="112"/>
      <c r="DI15" s="112"/>
      <c r="DJ15" s="112"/>
      <c r="DK15" s="112"/>
      <c r="DL15" s="112"/>
      <c r="DM15" s="112"/>
      <c r="DN15" s="112"/>
      <c r="DO15" s="112"/>
      <c r="DP15" s="112"/>
      <c r="DQ15" s="112"/>
      <c r="DR15" s="112"/>
      <c r="DS15" s="112"/>
      <c r="DT15" s="112"/>
      <c r="DU15" s="112"/>
      <c r="DV15" s="112"/>
      <c r="DW15" s="112"/>
    </row>
    <row r="16" spans="1:127" ht="18.75" customHeight="1" x14ac:dyDescent="0.2">
      <c r="A16" s="113" t="s">
        <v>91</v>
      </c>
      <c r="B16" s="117"/>
      <c r="C16" s="117"/>
      <c r="D16" s="117"/>
      <c r="E16" s="117"/>
      <c r="F16" s="117"/>
    </row>
    <row r="17" spans="1:6" ht="18" customHeight="1" x14ac:dyDescent="0.2">
      <c r="A17" s="116" t="s">
        <v>45</v>
      </c>
      <c r="B17" s="117"/>
      <c r="C17" s="117"/>
      <c r="D17" s="117"/>
      <c r="E17" s="117"/>
      <c r="F17" s="117"/>
    </row>
    <row r="18" spans="1:6" ht="18" customHeight="1" x14ac:dyDescent="0.2">
      <c r="A18" s="116" t="s">
        <v>31</v>
      </c>
      <c r="B18" s="117"/>
      <c r="C18" s="117"/>
      <c r="D18" s="117"/>
      <c r="E18" s="117"/>
      <c r="F18" s="117"/>
    </row>
    <row r="19" spans="1:6" ht="15" customHeight="1" x14ac:dyDescent="0.2">
      <c r="A19" s="370" t="s">
        <v>34</v>
      </c>
      <c r="B19" s="370"/>
      <c r="C19" s="370"/>
      <c r="D19" s="370"/>
      <c r="E19" s="370"/>
      <c r="F19" s="370"/>
    </row>
    <row r="20" spans="1:6" ht="21.75" customHeight="1" x14ac:dyDescent="0.2">
      <c r="A20" s="113" t="s">
        <v>88</v>
      </c>
      <c r="B20" s="114"/>
      <c r="C20" s="114"/>
      <c r="D20" s="114"/>
      <c r="E20" s="114"/>
      <c r="F20" s="114"/>
    </row>
    <row r="21" spans="1:6" ht="20.25" customHeight="1" x14ac:dyDescent="0.2">
      <c r="A21" s="116" t="s">
        <v>33</v>
      </c>
      <c r="B21" s="117"/>
      <c r="C21" s="117"/>
      <c r="D21" s="117"/>
      <c r="E21" s="117"/>
      <c r="F21" s="117"/>
    </row>
    <row r="22" spans="1:6" ht="18" customHeight="1" x14ac:dyDescent="0.2">
      <c r="A22" s="116" t="s">
        <v>89</v>
      </c>
      <c r="B22" s="117"/>
      <c r="C22" s="117"/>
      <c r="D22" s="117"/>
      <c r="E22" s="117"/>
      <c r="F22" s="117"/>
    </row>
    <row r="23" spans="1:6" ht="18" customHeight="1" x14ac:dyDescent="0.2">
      <c r="A23" s="116" t="s">
        <v>45</v>
      </c>
      <c r="B23" s="117"/>
      <c r="C23" s="117"/>
      <c r="D23" s="117"/>
      <c r="E23" s="117"/>
      <c r="F23" s="117"/>
    </row>
    <row r="24" spans="1:6" ht="18" customHeight="1" x14ac:dyDescent="0.2">
      <c r="A24" s="116" t="s">
        <v>31</v>
      </c>
      <c r="B24" s="117"/>
      <c r="C24" s="117"/>
      <c r="D24" s="117"/>
      <c r="E24" s="117"/>
      <c r="F24" s="117"/>
    </row>
    <row r="25" spans="1:6" ht="15" customHeight="1" x14ac:dyDescent="0.2">
      <c r="A25" s="373" t="s">
        <v>92</v>
      </c>
      <c r="B25" s="373"/>
      <c r="C25" s="373"/>
      <c r="D25" s="373"/>
      <c r="E25" s="373"/>
      <c r="F25" s="373"/>
    </row>
    <row r="26" spans="1:6" ht="21" customHeight="1" x14ac:dyDescent="0.2">
      <c r="A26" s="113" t="s">
        <v>86</v>
      </c>
      <c r="B26" s="114"/>
      <c r="C26" s="114"/>
      <c r="D26" s="114"/>
      <c r="E26" s="114"/>
      <c r="F26" s="114"/>
    </row>
    <row r="27" spans="1:6" ht="19.5" customHeight="1" x14ac:dyDescent="0.2">
      <c r="A27" s="116" t="s">
        <v>33</v>
      </c>
      <c r="B27" s="117"/>
      <c r="C27" s="117"/>
      <c r="D27" s="117"/>
      <c r="E27" s="117"/>
      <c r="F27" s="117"/>
    </row>
    <row r="28" spans="1:6" ht="19.5" customHeight="1" x14ac:dyDescent="0.2">
      <c r="A28" s="113" t="s">
        <v>91</v>
      </c>
      <c r="B28" s="117"/>
      <c r="C28" s="117"/>
      <c r="D28" s="117"/>
      <c r="E28" s="117"/>
      <c r="F28" s="117"/>
    </row>
    <row r="29" spans="1:6" ht="19.5" customHeight="1" x14ac:dyDescent="0.2">
      <c r="A29" s="116" t="s">
        <v>45</v>
      </c>
      <c r="B29" s="117"/>
      <c r="C29" s="117"/>
      <c r="D29" s="117"/>
      <c r="E29" s="117"/>
      <c r="F29" s="117"/>
    </row>
    <row r="30" spans="1:6" ht="19.5" customHeight="1" x14ac:dyDescent="0.2">
      <c r="A30" s="116" t="s">
        <v>31</v>
      </c>
      <c r="B30" s="117"/>
      <c r="C30" s="117"/>
      <c r="D30" s="117"/>
      <c r="E30" s="117"/>
      <c r="F30" s="117"/>
    </row>
    <row r="31" spans="1:6" ht="15.75" customHeight="1" x14ac:dyDescent="0.2">
      <c r="A31" s="370" t="s">
        <v>35</v>
      </c>
      <c r="B31" s="370"/>
      <c r="C31" s="370"/>
      <c r="D31" s="370"/>
      <c r="E31" s="370"/>
      <c r="F31" s="370"/>
    </row>
    <row r="32" spans="1:6" ht="21.75" customHeight="1" thickBot="1" x14ac:dyDescent="0.25">
      <c r="A32" s="113" t="s">
        <v>88</v>
      </c>
      <c r="B32" s="114"/>
      <c r="C32" s="114"/>
      <c r="D32" s="114"/>
      <c r="E32" s="114"/>
      <c r="F32" s="114"/>
    </row>
    <row r="33" spans="1:6" s="106" customFormat="1" ht="19.5" customHeight="1" thickTop="1" x14ac:dyDescent="0.2">
      <c r="A33" s="116" t="s">
        <v>33</v>
      </c>
      <c r="B33" s="117"/>
      <c r="C33" s="117"/>
      <c r="D33" s="117"/>
      <c r="E33" s="117"/>
      <c r="F33" s="117"/>
    </row>
    <row r="34" spans="1:6" ht="19.5" customHeight="1" x14ac:dyDescent="0.2">
      <c r="A34" s="116" t="s">
        <v>89</v>
      </c>
      <c r="B34" s="117"/>
      <c r="C34" s="117"/>
      <c r="D34" s="117"/>
      <c r="E34" s="117"/>
      <c r="F34" s="117"/>
    </row>
    <row r="35" spans="1:6" s="121" customFormat="1" ht="16.5" customHeight="1" x14ac:dyDescent="0.2">
      <c r="A35" s="116" t="s">
        <v>45</v>
      </c>
      <c r="B35" s="117"/>
      <c r="C35" s="117"/>
      <c r="D35" s="117"/>
      <c r="E35" s="117"/>
      <c r="F35" s="117"/>
    </row>
    <row r="36" spans="1:6" ht="15" customHeight="1" x14ac:dyDescent="0.2">
      <c r="A36" s="116" t="s">
        <v>31</v>
      </c>
      <c r="B36" s="117"/>
      <c r="C36" s="117"/>
      <c r="D36" s="117"/>
      <c r="E36" s="117"/>
      <c r="F36" s="117"/>
    </row>
    <row r="37" spans="1:6" ht="14.25" customHeight="1" x14ac:dyDescent="0.2">
      <c r="A37" s="374" t="s">
        <v>93</v>
      </c>
      <c r="B37" s="374"/>
      <c r="C37" s="374"/>
      <c r="D37" s="374"/>
      <c r="E37" s="374"/>
      <c r="F37" s="374"/>
    </row>
    <row r="38" spans="1:6" ht="13.5" customHeight="1" x14ac:dyDescent="0.2">
      <c r="A38" s="122"/>
      <c r="B38" s="112" t="s">
        <v>94</v>
      </c>
      <c r="C38" s="112"/>
      <c r="D38" s="123"/>
      <c r="E38" s="112" t="s">
        <v>95</v>
      </c>
      <c r="F38" s="112"/>
    </row>
    <row r="39" spans="1:6" ht="13.5" customHeight="1" x14ac:dyDescent="0.2">
      <c r="A39" s="124"/>
      <c r="B39" s="112" t="s">
        <v>96</v>
      </c>
      <c r="C39" s="112"/>
      <c r="D39" s="117"/>
      <c r="E39" s="375" t="s">
        <v>97</v>
      </c>
      <c r="F39" s="375"/>
    </row>
    <row r="40" spans="1:6" ht="13.5" customHeight="1" x14ac:dyDescent="0.2">
      <c r="A40" s="125"/>
      <c r="B40" s="112"/>
      <c r="C40" s="112"/>
      <c r="D40" s="117"/>
      <c r="E40" s="112" t="s">
        <v>98</v>
      </c>
      <c r="F40" s="112"/>
    </row>
    <row r="41" spans="1:6" ht="25.5" customHeight="1" x14ac:dyDescent="0.25">
      <c r="A41" s="97" t="s">
        <v>28</v>
      </c>
      <c r="B41" s="98">
        <f>SUM(D42)</f>
        <v>42984</v>
      </c>
      <c r="C41" s="99" t="s">
        <v>29</v>
      </c>
      <c r="D41" s="100"/>
      <c r="E41" s="101"/>
      <c r="F41" s="102" t="s">
        <v>84</v>
      </c>
    </row>
    <row r="42" spans="1:6" ht="18" customHeight="1" x14ac:dyDescent="0.2">
      <c r="A42" s="104" t="s">
        <v>26</v>
      </c>
      <c r="B42" s="105">
        <f>SUM(F2+3)</f>
        <v>42982</v>
      </c>
      <c r="C42" s="105">
        <f>SUM(B42+1)</f>
        <v>42983</v>
      </c>
      <c r="D42" s="105">
        <f>SUM(C42+1)</f>
        <v>42984</v>
      </c>
      <c r="E42" s="105">
        <f>SUM(D42+1)</f>
        <v>42985</v>
      </c>
      <c r="F42" s="105">
        <f>SUM(E42+1)</f>
        <v>42986</v>
      </c>
    </row>
    <row r="43" spans="1:6" ht="14.25" customHeight="1" x14ac:dyDescent="0.25">
      <c r="A43" s="371" t="s">
        <v>85</v>
      </c>
      <c r="B43" s="371"/>
      <c r="C43" s="371"/>
      <c r="D43" s="371"/>
      <c r="E43" s="371"/>
      <c r="F43" s="371"/>
    </row>
    <row r="44" spans="1:6" ht="21" customHeight="1" x14ac:dyDescent="0.2">
      <c r="A44" s="113" t="s">
        <v>86</v>
      </c>
      <c r="B44" s="114"/>
      <c r="C44" s="114"/>
      <c r="D44" s="114"/>
      <c r="E44" s="114"/>
      <c r="F44" s="114"/>
    </row>
    <row r="45" spans="1:6" ht="21" customHeight="1" x14ac:dyDescent="0.2">
      <c r="A45" s="116" t="s">
        <v>30</v>
      </c>
      <c r="B45" s="117"/>
      <c r="C45" s="117"/>
      <c r="D45" s="117"/>
      <c r="E45" s="117"/>
      <c r="F45" s="117"/>
    </row>
    <row r="46" spans="1:6" ht="21" customHeight="1" x14ac:dyDescent="0.2">
      <c r="A46" s="118" t="s">
        <v>87</v>
      </c>
      <c r="B46" s="117"/>
      <c r="C46" s="117"/>
      <c r="D46" s="117"/>
      <c r="E46" s="117"/>
      <c r="F46" s="117"/>
    </row>
    <row r="47" spans="1:6" ht="15" customHeight="1" x14ac:dyDescent="0.2">
      <c r="A47" s="370" t="s">
        <v>32</v>
      </c>
      <c r="B47" s="370"/>
      <c r="C47" s="370"/>
      <c r="D47" s="370"/>
      <c r="E47" s="370"/>
      <c r="F47" s="370"/>
    </row>
    <row r="48" spans="1:6" ht="20.100000000000001" customHeight="1" x14ac:dyDescent="0.2">
      <c r="A48" s="113" t="s">
        <v>88</v>
      </c>
      <c r="B48" s="114"/>
      <c r="C48" s="114"/>
      <c r="D48" s="114"/>
      <c r="E48" s="114"/>
      <c r="F48" s="114"/>
    </row>
    <row r="49" spans="1:6" ht="18" customHeight="1" x14ac:dyDescent="0.2">
      <c r="A49" s="116" t="s">
        <v>33</v>
      </c>
      <c r="B49" s="117"/>
      <c r="C49" s="117"/>
      <c r="D49" s="117"/>
      <c r="E49" s="117"/>
      <c r="F49" s="117"/>
    </row>
    <row r="50" spans="1:6" ht="18" customHeight="1" x14ac:dyDescent="0.2">
      <c r="A50" s="116" t="s">
        <v>89</v>
      </c>
      <c r="B50" s="117"/>
      <c r="C50" s="117"/>
      <c r="D50" s="117"/>
      <c r="E50" s="117"/>
      <c r="F50" s="117"/>
    </row>
    <row r="51" spans="1:6" ht="18" customHeight="1" x14ac:dyDescent="0.2">
      <c r="A51" s="116" t="s">
        <v>45</v>
      </c>
      <c r="B51" s="117"/>
      <c r="C51" s="117"/>
      <c r="D51" s="117"/>
      <c r="E51" s="117"/>
      <c r="F51" s="117"/>
    </row>
    <row r="52" spans="1:6" ht="18" customHeight="1" x14ac:dyDescent="0.2">
      <c r="A52" s="116" t="s">
        <v>31</v>
      </c>
      <c r="B52" s="117"/>
      <c r="C52" s="117"/>
      <c r="D52" s="117"/>
      <c r="E52" s="117"/>
      <c r="F52" s="117"/>
    </row>
    <row r="53" spans="1:6" ht="14.25" customHeight="1" x14ac:dyDescent="0.2">
      <c r="A53" s="372" t="s">
        <v>90</v>
      </c>
      <c r="B53" s="372"/>
      <c r="C53" s="372"/>
      <c r="D53" s="372"/>
      <c r="E53" s="372"/>
      <c r="F53" s="372"/>
    </row>
    <row r="54" spans="1:6" ht="20.25" customHeight="1" x14ac:dyDescent="0.2">
      <c r="A54" s="113" t="s">
        <v>86</v>
      </c>
      <c r="B54" s="114"/>
      <c r="C54" s="114"/>
      <c r="D54" s="114"/>
      <c r="E54" s="114"/>
      <c r="F54" s="114"/>
    </row>
    <row r="55" spans="1:6" ht="20.25" customHeight="1" x14ac:dyDescent="0.2">
      <c r="A55" s="116" t="s">
        <v>33</v>
      </c>
      <c r="B55" s="117"/>
      <c r="C55" s="117"/>
      <c r="D55" s="117"/>
      <c r="E55" s="117"/>
      <c r="F55" s="117"/>
    </row>
    <row r="56" spans="1:6" ht="20.25" customHeight="1" x14ac:dyDescent="0.2">
      <c r="A56" s="113" t="s">
        <v>91</v>
      </c>
      <c r="B56" s="117"/>
      <c r="C56" s="117"/>
      <c r="D56" s="117"/>
      <c r="E56" s="117"/>
      <c r="F56" s="117"/>
    </row>
    <row r="57" spans="1:6" ht="20.25" customHeight="1" x14ac:dyDescent="0.2">
      <c r="A57" s="116" t="s">
        <v>45</v>
      </c>
      <c r="B57" s="117"/>
      <c r="C57" s="117"/>
      <c r="D57" s="117"/>
      <c r="E57" s="117"/>
      <c r="F57" s="117"/>
    </row>
    <row r="58" spans="1:6" ht="20.25" customHeight="1" x14ac:dyDescent="0.2">
      <c r="A58" s="116" t="s">
        <v>31</v>
      </c>
      <c r="B58" s="117"/>
      <c r="C58" s="117"/>
      <c r="D58" s="117"/>
      <c r="E58" s="117"/>
      <c r="F58" s="117"/>
    </row>
    <row r="59" spans="1:6" ht="15" customHeight="1" x14ac:dyDescent="0.2">
      <c r="A59" s="370" t="s">
        <v>34</v>
      </c>
      <c r="B59" s="370"/>
      <c r="C59" s="370"/>
      <c r="D59" s="370"/>
      <c r="E59" s="370"/>
      <c r="F59" s="370"/>
    </row>
    <row r="60" spans="1:6" ht="20.25" customHeight="1" x14ac:dyDescent="0.2">
      <c r="A60" s="113" t="s">
        <v>88</v>
      </c>
      <c r="B60" s="114"/>
      <c r="C60" s="114"/>
      <c r="D60" s="114"/>
      <c r="E60" s="114"/>
      <c r="F60" s="114"/>
    </row>
    <row r="61" spans="1:6" ht="17.100000000000001" customHeight="1" x14ac:dyDescent="0.2">
      <c r="A61" s="116" t="s">
        <v>33</v>
      </c>
      <c r="B61" s="117"/>
      <c r="C61" s="117"/>
      <c r="D61" s="117"/>
      <c r="E61" s="117"/>
      <c r="F61" s="117"/>
    </row>
    <row r="62" spans="1:6" ht="17.100000000000001" customHeight="1" x14ac:dyDescent="0.2">
      <c r="A62" s="116" t="s">
        <v>89</v>
      </c>
      <c r="B62" s="117"/>
      <c r="C62" s="117"/>
      <c r="D62" s="117"/>
      <c r="E62" s="117"/>
      <c r="F62" s="117"/>
    </row>
    <row r="63" spans="1:6" ht="17.100000000000001" customHeight="1" x14ac:dyDescent="0.2">
      <c r="A63" s="116" t="s">
        <v>45</v>
      </c>
      <c r="B63" s="117"/>
      <c r="C63" s="117"/>
      <c r="D63" s="117"/>
      <c r="E63" s="117"/>
      <c r="F63" s="117"/>
    </row>
    <row r="64" spans="1:6" ht="17.100000000000001" customHeight="1" x14ac:dyDescent="0.2">
      <c r="A64" s="116" t="s">
        <v>31</v>
      </c>
      <c r="B64" s="117"/>
      <c r="C64" s="117"/>
      <c r="D64" s="117"/>
      <c r="E64" s="117"/>
      <c r="F64" s="117"/>
    </row>
    <row r="65" spans="1:6" ht="15.75" customHeight="1" x14ac:dyDescent="0.2">
      <c r="A65" s="373" t="s">
        <v>92</v>
      </c>
      <c r="B65" s="373"/>
      <c r="C65" s="373"/>
      <c r="D65" s="373"/>
      <c r="E65" s="373"/>
      <c r="F65" s="373"/>
    </row>
    <row r="66" spans="1:6" ht="21" customHeight="1" x14ac:dyDescent="0.2">
      <c r="A66" s="113" t="s">
        <v>86</v>
      </c>
      <c r="B66" s="114"/>
      <c r="C66" s="114"/>
      <c r="D66" s="114"/>
      <c r="E66" s="114"/>
      <c r="F66" s="114"/>
    </row>
    <row r="67" spans="1:6" ht="18" customHeight="1" x14ac:dyDescent="0.2">
      <c r="A67" s="116" t="s">
        <v>33</v>
      </c>
      <c r="B67" s="117"/>
      <c r="C67" s="117"/>
      <c r="D67" s="117"/>
      <c r="E67" s="117"/>
      <c r="F67" s="117"/>
    </row>
    <row r="68" spans="1:6" ht="18" customHeight="1" x14ac:dyDescent="0.2">
      <c r="A68" s="113" t="s">
        <v>91</v>
      </c>
      <c r="B68" s="117"/>
      <c r="C68" s="117"/>
      <c r="D68" s="117"/>
      <c r="E68" s="117"/>
      <c r="F68" s="117"/>
    </row>
    <row r="69" spans="1:6" ht="18" customHeight="1" thickBot="1" x14ac:dyDescent="0.25">
      <c r="A69" s="116" t="s">
        <v>45</v>
      </c>
      <c r="B69" s="117"/>
      <c r="C69" s="117"/>
      <c r="D69" s="117"/>
      <c r="E69" s="117"/>
      <c r="F69" s="117"/>
    </row>
    <row r="70" spans="1:6" s="106" customFormat="1" ht="18" customHeight="1" thickTop="1" x14ac:dyDescent="0.2">
      <c r="A70" s="116" t="s">
        <v>31</v>
      </c>
      <c r="B70" s="117"/>
      <c r="C70" s="117"/>
      <c r="D70" s="117"/>
      <c r="E70" s="117"/>
      <c r="F70" s="117"/>
    </row>
    <row r="71" spans="1:6" ht="15.75" customHeight="1" x14ac:dyDescent="0.2">
      <c r="A71" s="370" t="s">
        <v>35</v>
      </c>
      <c r="B71" s="370"/>
      <c r="C71" s="370"/>
      <c r="D71" s="370"/>
      <c r="E71" s="370"/>
      <c r="F71" s="370"/>
    </row>
    <row r="72" spans="1:6" ht="22.15" customHeight="1" x14ac:dyDescent="0.2">
      <c r="A72" s="113" t="s">
        <v>88</v>
      </c>
      <c r="B72" s="114"/>
      <c r="C72" s="114"/>
      <c r="D72" s="114"/>
      <c r="E72" s="114"/>
      <c r="F72" s="114"/>
    </row>
    <row r="73" spans="1:6" ht="18" customHeight="1" x14ac:dyDescent="0.2">
      <c r="A73" s="116" t="s">
        <v>33</v>
      </c>
      <c r="B73" s="117"/>
      <c r="C73" s="117"/>
      <c r="D73" s="117"/>
      <c r="E73" s="117"/>
      <c r="F73" s="117"/>
    </row>
    <row r="74" spans="1:6" ht="18" customHeight="1" x14ac:dyDescent="0.2">
      <c r="A74" s="116" t="s">
        <v>89</v>
      </c>
      <c r="B74" s="117"/>
      <c r="C74" s="117"/>
      <c r="D74" s="117"/>
      <c r="E74" s="117"/>
      <c r="F74" s="117"/>
    </row>
    <row r="75" spans="1:6" ht="18" customHeight="1" x14ac:dyDescent="0.2">
      <c r="A75" s="116" t="s">
        <v>45</v>
      </c>
      <c r="B75" s="117"/>
      <c r="C75" s="117"/>
      <c r="D75" s="117"/>
      <c r="E75" s="117"/>
      <c r="F75" s="117"/>
    </row>
    <row r="76" spans="1:6" ht="18" customHeight="1" x14ac:dyDescent="0.2">
      <c r="A76" s="116" t="s">
        <v>31</v>
      </c>
      <c r="B76" s="117"/>
      <c r="C76" s="117"/>
      <c r="D76" s="117"/>
      <c r="E76" s="117"/>
      <c r="F76" s="117"/>
    </row>
    <row r="77" spans="1:6" ht="12.75" customHeight="1" x14ac:dyDescent="0.2">
      <c r="A77" s="374" t="s">
        <v>93</v>
      </c>
      <c r="B77" s="374"/>
      <c r="C77" s="374"/>
      <c r="D77" s="374"/>
      <c r="E77" s="374"/>
      <c r="F77" s="374"/>
    </row>
    <row r="78" spans="1:6" ht="18" customHeight="1" x14ac:dyDescent="0.2">
      <c r="A78" s="122"/>
      <c r="B78" s="112" t="s">
        <v>94</v>
      </c>
      <c r="C78" s="112"/>
      <c r="D78" s="123"/>
      <c r="E78" s="112" t="s">
        <v>95</v>
      </c>
      <c r="F78" s="112"/>
    </row>
    <row r="79" spans="1:6" ht="18" customHeight="1" x14ac:dyDescent="0.2">
      <c r="A79" s="124"/>
      <c r="B79" s="112" t="s">
        <v>96</v>
      </c>
      <c r="C79" s="112"/>
      <c r="D79" s="117"/>
      <c r="E79" s="375" t="s">
        <v>97</v>
      </c>
      <c r="F79" s="375"/>
    </row>
    <row r="80" spans="1:6" ht="18" customHeight="1" x14ac:dyDescent="0.2">
      <c r="A80" s="125"/>
      <c r="B80" s="112"/>
      <c r="C80" s="112"/>
      <c r="D80" s="117"/>
      <c r="E80" s="112" t="s">
        <v>98</v>
      </c>
      <c r="F80" s="112"/>
    </row>
    <row r="81" spans="1:6" ht="25.5" customHeight="1" x14ac:dyDescent="0.25">
      <c r="A81" s="97" t="s">
        <v>28</v>
      </c>
      <c r="B81" s="98">
        <f>SUM(D82)</f>
        <v>42991</v>
      </c>
      <c r="C81" s="99" t="s">
        <v>29</v>
      </c>
      <c r="D81" s="100"/>
      <c r="E81" s="101"/>
      <c r="F81" s="102" t="s">
        <v>84</v>
      </c>
    </row>
    <row r="82" spans="1:6" ht="21" customHeight="1" x14ac:dyDescent="0.2">
      <c r="A82" s="104" t="s">
        <v>26</v>
      </c>
      <c r="B82" s="105">
        <f>SUM(F42+3)</f>
        <v>42989</v>
      </c>
      <c r="C82" s="105">
        <f>SUM(B82+1)</f>
        <v>42990</v>
      </c>
      <c r="D82" s="105">
        <f>SUM(C82+1)</f>
        <v>42991</v>
      </c>
      <c r="E82" s="105">
        <f>SUM(D82+1)</f>
        <v>42992</v>
      </c>
      <c r="F82" s="105">
        <f>SUM(E82+1)</f>
        <v>42993</v>
      </c>
    </row>
    <row r="83" spans="1:6" ht="15" customHeight="1" x14ac:dyDescent="0.25">
      <c r="A83" s="371" t="s">
        <v>85</v>
      </c>
      <c r="B83" s="371"/>
      <c r="C83" s="371"/>
      <c r="D83" s="371"/>
      <c r="E83" s="371"/>
      <c r="F83" s="371"/>
    </row>
    <row r="84" spans="1:6" ht="23.25" customHeight="1" x14ac:dyDescent="0.2">
      <c r="A84" s="113" t="s">
        <v>86</v>
      </c>
      <c r="B84" s="114"/>
      <c r="C84" s="114"/>
      <c r="D84" s="114"/>
      <c r="E84" s="114"/>
      <c r="F84" s="114"/>
    </row>
    <row r="85" spans="1:6" ht="23.25" customHeight="1" x14ac:dyDescent="0.2">
      <c r="A85" s="116" t="s">
        <v>30</v>
      </c>
      <c r="B85" s="117"/>
      <c r="C85" s="117"/>
      <c r="D85" s="117"/>
      <c r="E85" s="117"/>
      <c r="F85" s="117"/>
    </row>
    <row r="86" spans="1:6" ht="23.25" customHeight="1" x14ac:dyDescent="0.2">
      <c r="A86" s="118" t="s">
        <v>87</v>
      </c>
      <c r="B86" s="117"/>
      <c r="C86" s="117"/>
      <c r="D86" s="117"/>
      <c r="E86" s="117"/>
      <c r="F86" s="117"/>
    </row>
    <row r="87" spans="1:6" ht="23.25" customHeight="1" x14ac:dyDescent="0.2">
      <c r="A87" s="370" t="s">
        <v>32</v>
      </c>
      <c r="B87" s="370"/>
      <c r="C87" s="370"/>
      <c r="D87" s="370"/>
      <c r="E87" s="370"/>
      <c r="F87" s="370"/>
    </row>
    <row r="88" spans="1:6" ht="20.25" customHeight="1" x14ac:dyDescent="0.2">
      <c r="A88" s="113" t="s">
        <v>88</v>
      </c>
      <c r="B88" s="114"/>
      <c r="C88" s="114"/>
      <c r="D88" s="114"/>
      <c r="E88" s="114"/>
      <c r="F88" s="114"/>
    </row>
    <row r="89" spans="1:6" ht="18" customHeight="1" x14ac:dyDescent="0.2">
      <c r="A89" s="116" t="s">
        <v>33</v>
      </c>
      <c r="B89" s="117"/>
      <c r="C89" s="117"/>
      <c r="D89" s="117"/>
      <c r="E89" s="117"/>
      <c r="F89" s="117"/>
    </row>
    <row r="90" spans="1:6" ht="18" customHeight="1" x14ac:dyDescent="0.2">
      <c r="A90" s="116" t="s">
        <v>89</v>
      </c>
      <c r="B90" s="117"/>
      <c r="C90" s="117"/>
      <c r="D90" s="117"/>
      <c r="E90" s="117"/>
      <c r="F90" s="117"/>
    </row>
    <row r="91" spans="1:6" ht="18" customHeight="1" x14ac:dyDescent="0.2">
      <c r="A91" s="116" t="s">
        <v>45</v>
      </c>
      <c r="B91" s="117"/>
      <c r="C91" s="117"/>
      <c r="D91" s="117"/>
      <c r="E91" s="117"/>
      <c r="F91" s="117"/>
    </row>
    <row r="92" spans="1:6" ht="18" customHeight="1" x14ac:dyDescent="0.2">
      <c r="A92" s="116" t="s">
        <v>31</v>
      </c>
      <c r="B92" s="117"/>
      <c r="C92" s="117"/>
      <c r="D92" s="117"/>
      <c r="E92" s="117"/>
      <c r="F92" s="117"/>
    </row>
    <row r="93" spans="1:6" ht="15" customHeight="1" x14ac:dyDescent="0.2">
      <c r="A93" s="372" t="s">
        <v>90</v>
      </c>
      <c r="B93" s="372"/>
      <c r="C93" s="372"/>
      <c r="D93" s="372"/>
      <c r="E93" s="372"/>
      <c r="F93" s="372"/>
    </row>
    <row r="94" spans="1:6" ht="20.25" customHeight="1" x14ac:dyDescent="0.2">
      <c r="A94" s="113" t="s">
        <v>86</v>
      </c>
      <c r="B94" s="114"/>
      <c r="C94" s="114"/>
      <c r="D94" s="114"/>
      <c r="E94" s="114"/>
      <c r="F94" s="114"/>
    </row>
    <row r="95" spans="1:6" ht="18" customHeight="1" x14ac:dyDescent="0.2">
      <c r="A95" s="116" t="s">
        <v>33</v>
      </c>
      <c r="B95" s="117"/>
      <c r="C95" s="117"/>
      <c r="D95" s="117"/>
      <c r="E95" s="117"/>
      <c r="F95" s="117"/>
    </row>
    <row r="96" spans="1:6" ht="18" customHeight="1" x14ac:dyDescent="0.2">
      <c r="A96" s="113" t="s">
        <v>91</v>
      </c>
      <c r="B96" s="117"/>
      <c r="C96" s="117"/>
      <c r="D96" s="117"/>
      <c r="E96" s="117"/>
      <c r="F96" s="117"/>
    </row>
    <row r="97" spans="1:6" ht="18" customHeight="1" x14ac:dyDescent="0.2">
      <c r="A97" s="116" t="s">
        <v>45</v>
      </c>
      <c r="B97" s="117"/>
      <c r="C97" s="117"/>
      <c r="D97" s="117"/>
      <c r="E97" s="117"/>
      <c r="F97" s="117"/>
    </row>
    <row r="98" spans="1:6" ht="18" customHeight="1" x14ac:dyDescent="0.2">
      <c r="A98" s="116" t="s">
        <v>31</v>
      </c>
      <c r="B98" s="117"/>
      <c r="C98" s="117"/>
      <c r="D98" s="117"/>
      <c r="E98" s="117"/>
      <c r="F98" s="117"/>
    </row>
    <row r="99" spans="1:6" ht="15" customHeight="1" x14ac:dyDescent="0.2">
      <c r="A99" s="370" t="s">
        <v>34</v>
      </c>
      <c r="B99" s="370"/>
      <c r="C99" s="370"/>
      <c r="D99" s="370"/>
      <c r="E99" s="370"/>
      <c r="F99" s="370"/>
    </row>
    <row r="100" spans="1:6" ht="22.5" customHeight="1" x14ac:dyDescent="0.2">
      <c r="A100" s="113" t="s">
        <v>88</v>
      </c>
      <c r="B100" s="114"/>
      <c r="C100" s="114"/>
      <c r="D100" s="114"/>
      <c r="E100" s="114"/>
      <c r="F100" s="114"/>
    </row>
    <row r="101" spans="1:6" ht="18" customHeight="1" x14ac:dyDescent="0.2">
      <c r="A101" s="116" t="s">
        <v>33</v>
      </c>
      <c r="B101" s="117"/>
      <c r="C101" s="117"/>
      <c r="D101" s="117"/>
      <c r="E101" s="117"/>
      <c r="F101" s="117"/>
    </row>
    <row r="102" spans="1:6" ht="18" customHeight="1" thickBot="1" x14ac:dyDescent="0.25">
      <c r="A102" s="116" t="s">
        <v>89</v>
      </c>
      <c r="B102" s="117"/>
      <c r="C102" s="117"/>
      <c r="D102" s="117"/>
      <c r="E102" s="117"/>
      <c r="F102" s="117"/>
    </row>
    <row r="103" spans="1:6" s="106" customFormat="1" ht="18" customHeight="1" thickTop="1" x14ac:dyDescent="0.2">
      <c r="A103" s="116" t="s">
        <v>45</v>
      </c>
      <c r="B103" s="117"/>
      <c r="C103" s="117"/>
      <c r="D103" s="117"/>
      <c r="E103" s="117"/>
      <c r="F103" s="117"/>
    </row>
    <row r="104" spans="1:6" ht="18" customHeight="1" x14ac:dyDescent="0.2">
      <c r="A104" s="116" t="s">
        <v>31</v>
      </c>
      <c r="B104" s="117"/>
      <c r="C104" s="117"/>
      <c r="D104" s="117"/>
      <c r="E104" s="117"/>
      <c r="F104" s="117"/>
    </row>
    <row r="105" spans="1:6" ht="15" customHeight="1" x14ac:dyDescent="0.2">
      <c r="A105" s="373" t="s">
        <v>92</v>
      </c>
      <c r="B105" s="373"/>
      <c r="C105" s="373"/>
      <c r="D105" s="373"/>
      <c r="E105" s="373"/>
      <c r="F105" s="373"/>
    </row>
    <row r="106" spans="1:6" ht="20.25" customHeight="1" x14ac:dyDescent="0.2">
      <c r="A106" s="113" t="s">
        <v>86</v>
      </c>
      <c r="B106" s="114"/>
      <c r="C106" s="114"/>
      <c r="D106" s="114"/>
      <c r="E106" s="114"/>
      <c r="F106" s="114"/>
    </row>
    <row r="107" spans="1:6" ht="18" customHeight="1" x14ac:dyDescent="0.2">
      <c r="A107" s="116" t="s">
        <v>33</v>
      </c>
      <c r="B107" s="117"/>
      <c r="C107" s="117"/>
      <c r="D107" s="117"/>
      <c r="E107" s="117"/>
      <c r="F107" s="117"/>
    </row>
    <row r="108" spans="1:6" ht="18" customHeight="1" x14ac:dyDescent="0.2">
      <c r="A108" s="113" t="s">
        <v>91</v>
      </c>
      <c r="B108" s="117"/>
      <c r="C108" s="117"/>
      <c r="D108" s="117"/>
      <c r="E108" s="117"/>
      <c r="F108" s="117"/>
    </row>
    <row r="109" spans="1:6" ht="18" customHeight="1" x14ac:dyDescent="0.2">
      <c r="A109" s="116" t="s">
        <v>45</v>
      </c>
      <c r="B109" s="117"/>
      <c r="C109" s="117"/>
      <c r="D109" s="117"/>
      <c r="E109" s="117"/>
      <c r="F109" s="117"/>
    </row>
    <row r="110" spans="1:6" ht="18" customHeight="1" x14ac:dyDescent="0.2">
      <c r="A110" s="116" t="s">
        <v>31</v>
      </c>
      <c r="B110" s="117"/>
      <c r="C110" s="117"/>
      <c r="D110" s="117"/>
      <c r="E110" s="117"/>
      <c r="F110" s="117"/>
    </row>
    <row r="111" spans="1:6" ht="15.75" customHeight="1" x14ac:dyDescent="0.2">
      <c r="A111" s="370" t="s">
        <v>35</v>
      </c>
      <c r="B111" s="370"/>
      <c r="C111" s="370"/>
      <c r="D111" s="370"/>
      <c r="E111" s="370"/>
      <c r="F111" s="370"/>
    </row>
    <row r="112" spans="1:6" ht="21" customHeight="1" x14ac:dyDescent="0.2">
      <c r="A112" s="113" t="s">
        <v>88</v>
      </c>
      <c r="B112" s="114"/>
      <c r="C112" s="114"/>
      <c r="D112" s="114"/>
      <c r="E112" s="114"/>
      <c r="F112" s="114"/>
    </row>
    <row r="113" spans="1:6" ht="18" customHeight="1" x14ac:dyDescent="0.2">
      <c r="A113" s="116" t="s">
        <v>33</v>
      </c>
      <c r="B113" s="117"/>
      <c r="C113" s="117"/>
      <c r="D113" s="117"/>
      <c r="E113" s="117"/>
      <c r="F113" s="117"/>
    </row>
    <row r="114" spans="1:6" ht="18" customHeight="1" x14ac:dyDescent="0.2">
      <c r="A114" s="116" t="s">
        <v>89</v>
      </c>
      <c r="B114" s="117"/>
      <c r="C114" s="117"/>
      <c r="D114" s="117"/>
      <c r="E114" s="117"/>
      <c r="F114" s="117"/>
    </row>
    <row r="115" spans="1:6" ht="18" customHeight="1" x14ac:dyDescent="0.2">
      <c r="A115" s="116" t="s">
        <v>45</v>
      </c>
      <c r="B115" s="117"/>
      <c r="C115" s="117"/>
      <c r="D115" s="117"/>
      <c r="E115" s="117"/>
      <c r="F115" s="117"/>
    </row>
    <row r="116" spans="1:6" ht="18" customHeight="1" x14ac:dyDescent="0.2">
      <c r="A116" s="116" t="s">
        <v>31</v>
      </c>
      <c r="B116" s="117"/>
      <c r="C116" s="117"/>
      <c r="D116" s="117"/>
      <c r="E116" s="117"/>
      <c r="F116" s="117"/>
    </row>
    <row r="117" spans="1:6" ht="15" customHeight="1" x14ac:dyDescent="0.2">
      <c r="A117" s="374" t="s">
        <v>93</v>
      </c>
      <c r="B117" s="374"/>
      <c r="C117" s="374"/>
      <c r="D117" s="374"/>
      <c r="E117" s="374"/>
      <c r="F117" s="374"/>
    </row>
    <row r="118" spans="1:6" ht="15" customHeight="1" x14ac:dyDescent="0.2">
      <c r="A118" s="122"/>
      <c r="B118" s="112" t="s">
        <v>94</v>
      </c>
      <c r="C118" s="112"/>
      <c r="D118" s="123"/>
      <c r="E118" s="112" t="s">
        <v>95</v>
      </c>
      <c r="F118" s="112"/>
    </row>
    <row r="119" spans="1:6" ht="15" customHeight="1" x14ac:dyDescent="0.2">
      <c r="A119" s="124"/>
      <c r="B119" s="112" t="s">
        <v>96</v>
      </c>
      <c r="C119" s="112"/>
      <c r="D119" s="117"/>
      <c r="E119" s="375" t="s">
        <v>97</v>
      </c>
      <c r="F119" s="375"/>
    </row>
    <row r="120" spans="1:6" ht="15" customHeight="1" x14ac:dyDescent="0.2">
      <c r="A120" s="125"/>
      <c r="B120" s="112"/>
      <c r="C120" s="112"/>
      <c r="D120" s="117"/>
      <c r="E120" s="112" t="s">
        <v>98</v>
      </c>
      <c r="F120" s="112"/>
    </row>
    <row r="121" spans="1:6" ht="26.25" customHeight="1" x14ac:dyDescent="0.25">
      <c r="A121" s="97" t="s">
        <v>28</v>
      </c>
      <c r="B121" s="98">
        <f>SUM(D122)</f>
        <v>42998</v>
      </c>
      <c r="C121" s="99" t="s">
        <v>29</v>
      </c>
      <c r="D121" s="126"/>
      <c r="E121" s="127"/>
      <c r="F121" s="102" t="s">
        <v>84</v>
      </c>
    </row>
    <row r="122" spans="1:6" ht="26.25" customHeight="1" x14ac:dyDescent="0.2">
      <c r="A122" s="104" t="s">
        <v>26</v>
      </c>
      <c r="B122" s="105">
        <f>SUM(F82+3)</f>
        <v>42996</v>
      </c>
      <c r="C122" s="105">
        <f>SUM(B122+1)</f>
        <v>42997</v>
      </c>
      <c r="D122" s="105">
        <f>SUM(C122+1)</f>
        <v>42998</v>
      </c>
      <c r="E122" s="105">
        <f>SUM(D122+1)</f>
        <v>42999</v>
      </c>
      <c r="F122" s="105">
        <f>SUM(E122+1)</f>
        <v>43000</v>
      </c>
    </row>
    <row r="123" spans="1:6" ht="15" customHeight="1" x14ac:dyDescent="0.25">
      <c r="A123" s="371" t="s">
        <v>85</v>
      </c>
      <c r="B123" s="371"/>
      <c r="C123" s="371"/>
      <c r="D123" s="371"/>
      <c r="E123" s="371"/>
      <c r="F123" s="371"/>
    </row>
    <row r="124" spans="1:6" ht="21" customHeight="1" x14ac:dyDescent="0.2">
      <c r="A124" s="113" t="s">
        <v>86</v>
      </c>
      <c r="B124" s="114"/>
      <c r="C124" s="114"/>
      <c r="D124" s="114"/>
      <c r="E124" s="114"/>
      <c r="F124" s="114"/>
    </row>
    <row r="125" spans="1:6" ht="21" customHeight="1" x14ac:dyDescent="0.2">
      <c r="A125" s="116" t="s">
        <v>30</v>
      </c>
      <c r="B125" s="117"/>
      <c r="C125" s="117"/>
      <c r="D125" s="117"/>
      <c r="E125" s="117"/>
      <c r="F125" s="117"/>
    </row>
    <row r="126" spans="1:6" ht="21" customHeight="1" x14ac:dyDescent="0.2">
      <c r="A126" s="118" t="s">
        <v>87</v>
      </c>
      <c r="B126" s="117"/>
      <c r="C126" s="117"/>
      <c r="D126" s="117"/>
      <c r="E126" s="117"/>
      <c r="F126" s="117"/>
    </row>
    <row r="127" spans="1:6" ht="15" customHeight="1" x14ac:dyDescent="0.2">
      <c r="A127" s="370" t="s">
        <v>32</v>
      </c>
      <c r="B127" s="370"/>
      <c r="C127" s="370"/>
      <c r="D127" s="370"/>
      <c r="E127" s="370"/>
      <c r="F127" s="370"/>
    </row>
    <row r="128" spans="1:6" ht="21" customHeight="1" x14ac:dyDescent="0.2">
      <c r="A128" s="113" t="s">
        <v>88</v>
      </c>
      <c r="B128" s="114"/>
      <c r="C128" s="114"/>
      <c r="D128" s="114"/>
      <c r="E128" s="114"/>
      <c r="F128" s="114"/>
    </row>
    <row r="129" spans="1:6" ht="18" customHeight="1" x14ac:dyDescent="0.2">
      <c r="A129" s="116" t="s">
        <v>33</v>
      </c>
      <c r="B129" s="117"/>
      <c r="C129" s="117"/>
      <c r="D129" s="117"/>
      <c r="E129" s="117"/>
      <c r="F129" s="117"/>
    </row>
    <row r="130" spans="1:6" ht="18" customHeight="1" x14ac:dyDescent="0.2">
      <c r="A130" s="116" t="s">
        <v>89</v>
      </c>
      <c r="B130" s="117"/>
      <c r="C130" s="117"/>
      <c r="D130" s="117"/>
      <c r="E130" s="117"/>
      <c r="F130" s="117"/>
    </row>
    <row r="131" spans="1:6" ht="18" customHeight="1" x14ac:dyDescent="0.2">
      <c r="A131" s="116" t="s">
        <v>45</v>
      </c>
      <c r="B131" s="117"/>
      <c r="C131" s="117"/>
      <c r="D131" s="117"/>
      <c r="E131" s="117"/>
      <c r="F131" s="117"/>
    </row>
    <row r="132" spans="1:6" ht="18" customHeight="1" x14ac:dyDescent="0.2">
      <c r="A132" s="116" t="s">
        <v>31</v>
      </c>
      <c r="B132" s="117"/>
      <c r="C132" s="117"/>
      <c r="D132" s="117"/>
      <c r="E132" s="117"/>
      <c r="F132" s="117"/>
    </row>
    <row r="133" spans="1:6" ht="15" customHeight="1" x14ac:dyDescent="0.2">
      <c r="A133" s="372" t="s">
        <v>90</v>
      </c>
      <c r="B133" s="372"/>
      <c r="C133" s="372"/>
      <c r="D133" s="372"/>
      <c r="E133" s="372"/>
      <c r="F133" s="372"/>
    </row>
    <row r="134" spans="1:6" ht="20.25" customHeight="1" x14ac:dyDescent="0.2">
      <c r="A134" s="113" t="s">
        <v>86</v>
      </c>
      <c r="B134" s="114"/>
      <c r="C134" s="114"/>
      <c r="D134" s="114"/>
      <c r="E134" s="114"/>
      <c r="F134" s="114"/>
    </row>
    <row r="135" spans="1:6" ht="18" customHeight="1" thickBot="1" x14ac:dyDescent="0.25">
      <c r="A135" s="116" t="s">
        <v>33</v>
      </c>
      <c r="B135" s="117"/>
      <c r="C135" s="117"/>
      <c r="D135" s="117"/>
      <c r="E135" s="117"/>
      <c r="F135" s="117"/>
    </row>
    <row r="136" spans="1:6" s="106" customFormat="1" ht="18" customHeight="1" thickTop="1" x14ac:dyDescent="0.2">
      <c r="A136" s="113" t="s">
        <v>91</v>
      </c>
      <c r="B136" s="117"/>
      <c r="C136" s="117"/>
      <c r="D136" s="117"/>
      <c r="E136" s="117"/>
      <c r="F136" s="117"/>
    </row>
    <row r="137" spans="1:6" ht="18" customHeight="1" x14ac:dyDescent="0.2">
      <c r="A137" s="116" t="s">
        <v>45</v>
      </c>
      <c r="B137" s="117"/>
      <c r="C137" s="117"/>
      <c r="D137" s="117"/>
      <c r="E137" s="117"/>
      <c r="F137" s="117"/>
    </row>
    <row r="138" spans="1:6" ht="18" customHeight="1" x14ac:dyDescent="0.2">
      <c r="A138" s="116" t="s">
        <v>31</v>
      </c>
      <c r="B138" s="117"/>
      <c r="C138" s="117"/>
      <c r="D138" s="117"/>
      <c r="E138" s="117"/>
      <c r="F138" s="117"/>
    </row>
    <row r="139" spans="1:6" ht="15" customHeight="1" x14ac:dyDescent="0.2">
      <c r="A139" s="370" t="s">
        <v>34</v>
      </c>
      <c r="B139" s="370"/>
      <c r="C139" s="370"/>
      <c r="D139" s="370"/>
      <c r="E139" s="370"/>
      <c r="F139" s="370"/>
    </row>
    <row r="140" spans="1:6" ht="20.25" customHeight="1" x14ac:dyDescent="0.2">
      <c r="A140" s="113" t="s">
        <v>88</v>
      </c>
      <c r="B140" s="114"/>
      <c r="C140" s="114"/>
      <c r="D140" s="114"/>
      <c r="E140" s="114"/>
      <c r="F140" s="114"/>
    </row>
    <row r="141" spans="1:6" ht="18" customHeight="1" x14ac:dyDescent="0.2">
      <c r="A141" s="116" t="s">
        <v>33</v>
      </c>
      <c r="B141" s="117"/>
      <c r="C141" s="117"/>
      <c r="D141" s="117"/>
      <c r="E141" s="117"/>
      <c r="F141" s="117"/>
    </row>
    <row r="142" spans="1:6" ht="18" customHeight="1" x14ac:dyDescent="0.2">
      <c r="A142" s="116" t="s">
        <v>89</v>
      </c>
      <c r="B142" s="117"/>
      <c r="C142" s="117"/>
      <c r="D142" s="117"/>
      <c r="E142" s="117"/>
      <c r="F142" s="117"/>
    </row>
    <row r="143" spans="1:6" ht="18" customHeight="1" x14ac:dyDescent="0.2">
      <c r="A143" s="116" t="s">
        <v>45</v>
      </c>
      <c r="B143" s="117"/>
      <c r="C143" s="117"/>
      <c r="D143" s="117"/>
      <c r="E143" s="117"/>
      <c r="F143" s="117"/>
    </row>
    <row r="144" spans="1:6" ht="18" customHeight="1" x14ac:dyDescent="0.2">
      <c r="A144" s="116" t="s">
        <v>31</v>
      </c>
      <c r="B144" s="117"/>
      <c r="C144" s="117"/>
      <c r="D144" s="117"/>
      <c r="E144" s="117"/>
      <c r="F144" s="117"/>
    </row>
    <row r="145" spans="1:6" ht="15" customHeight="1" x14ac:dyDescent="0.2">
      <c r="A145" s="373" t="s">
        <v>92</v>
      </c>
      <c r="B145" s="373"/>
      <c r="C145" s="373"/>
      <c r="D145" s="373"/>
      <c r="E145" s="373"/>
      <c r="F145" s="373"/>
    </row>
    <row r="146" spans="1:6" ht="21.75" customHeight="1" x14ac:dyDescent="0.2">
      <c r="A146" s="113" t="s">
        <v>86</v>
      </c>
      <c r="B146" s="114"/>
      <c r="C146" s="114"/>
      <c r="D146" s="114"/>
      <c r="E146" s="114"/>
      <c r="F146" s="114"/>
    </row>
    <row r="147" spans="1:6" ht="18" customHeight="1" x14ac:dyDescent="0.2">
      <c r="A147" s="116" t="s">
        <v>33</v>
      </c>
      <c r="B147" s="117"/>
      <c r="C147" s="117"/>
      <c r="D147" s="117"/>
      <c r="E147" s="117"/>
      <c r="F147" s="117"/>
    </row>
    <row r="148" spans="1:6" ht="18" customHeight="1" x14ac:dyDescent="0.2">
      <c r="A148" s="113" t="s">
        <v>91</v>
      </c>
      <c r="B148" s="117"/>
      <c r="C148" s="117"/>
      <c r="D148" s="117"/>
      <c r="E148" s="117"/>
      <c r="F148" s="117"/>
    </row>
    <row r="149" spans="1:6" ht="18" customHeight="1" x14ac:dyDescent="0.2">
      <c r="A149" s="116" t="s">
        <v>45</v>
      </c>
      <c r="B149" s="117"/>
      <c r="C149" s="117"/>
      <c r="D149" s="117"/>
      <c r="E149" s="117"/>
      <c r="F149" s="117"/>
    </row>
    <row r="150" spans="1:6" ht="18" customHeight="1" x14ac:dyDescent="0.2">
      <c r="A150" s="116" t="s">
        <v>31</v>
      </c>
      <c r="B150" s="117"/>
      <c r="C150" s="117"/>
      <c r="D150" s="117"/>
      <c r="E150" s="117"/>
      <c r="F150" s="117"/>
    </row>
    <row r="151" spans="1:6" ht="15" customHeight="1" x14ac:dyDescent="0.2">
      <c r="A151" s="370" t="s">
        <v>35</v>
      </c>
      <c r="B151" s="370"/>
      <c r="C151" s="370"/>
      <c r="D151" s="370"/>
      <c r="E151" s="370"/>
      <c r="F151" s="370"/>
    </row>
    <row r="152" spans="1:6" ht="19.5" customHeight="1" x14ac:dyDescent="0.2">
      <c r="A152" s="113" t="s">
        <v>88</v>
      </c>
      <c r="B152" s="114"/>
      <c r="C152" s="114"/>
      <c r="D152" s="114"/>
      <c r="E152" s="114"/>
      <c r="F152" s="114"/>
    </row>
    <row r="153" spans="1:6" ht="18" customHeight="1" x14ac:dyDescent="0.2">
      <c r="A153" s="116" t="s">
        <v>33</v>
      </c>
      <c r="B153" s="117"/>
      <c r="C153" s="117"/>
      <c r="D153" s="117"/>
      <c r="E153" s="117"/>
      <c r="F153" s="117"/>
    </row>
    <row r="154" spans="1:6" ht="18" customHeight="1" x14ac:dyDescent="0.2">
      <c r="A154" s="116" t="s">
        <v>89</v>
      </c>
      <c r="B154" s="117"/>
      <c r="C154" s="117"/>
      <c r="D154" s="117"/>
      <c r="E154" s="117"/>
      <c r="F154" s="117"/>
    </row>
    <row r="155" spans="1:6" ht="18" customHeight="1" x14ac:dyDescent="0.2">
      <c r="A155" s="116" t="s">
        <v>45</v>
      </c>
      <c r="B155" s="117"/>
      <c r="C155" s="117"/>
      <c r="D155" s="117"/>
      <c r="E155" s="117"/>
      <c r="F155" s="117"/>
    </row>
    <row r="156" spans="1:6" ht="18" customHeight="1" x14ac:dyDescent="0.2">
      <c r="A156" s="116" t="s">
        <v>31</v>
      </c>
      <c r="B156" s="117"/>
      <c r="C156" s="117"/>
      <c r="D156" s="117"/>
      <c r="E156" s="117"/>
      <c r="F156" s="117"/>
    </row>
    <row r="157" spans="1:6" ht="15.75" customHeight="1" x14ac:dyDescent="0.2">
      <c r="A157" s="374" t="s">
        <v>93</v>
      </c>
      <c r="B157" s="374"/>
      <c r="C157" s="374"/>
      <c r="D157" s="374"/>
      <c r="E157" s="374"/>
      <c r="F157" s="374"/>
    </row>
    <row r="158" spans="1:6" ht="18" customHeight="1" x14ac:dyDescent="0.2">
      <c r="A158" s="122"/>
      <c r="B158" s="112" t="s">
        <v>94</v>
      </c>
      <c r="C158" s="112"/>
      <c r="D158" s="123"/>
      <c r="E158" s="112" t="s">
        <v>95</v>
      </c>
      <c r="F158" s="112"/>
    </row>
    <row r="159" spans="1:6" ht="18" customHeight="1" x14ac:dyDescent="0.2">
      <c r="A159" s="124"/>
      <c r="B159" s="112" t="s">
        <v>96</v>
      </c>
      <c r="C159" s="112"/>
      <c r="D159" s="117"/>
      <c r="E159" s="375" t="s">
        <v>97</v>
      </c>
      <c r="F159" s="375"/>
    </row>
    <row r="160" spans="1:6" ht="18" customHeight="1" x14ac:dyDescent="0.2">
      <c r="A160" s="125"/>
      <c r="B160" s="112"/>
      <c r="C160" s="112"/>
      <c r="D160" s="117"/>
      <c r="E160" s="112" t="s">
        <v>98</v>
      </c>
      <c r="F160" s="112"/>
    </row>
    <row r="161" spans="1:6" ht="27" customHeight="1" x14ac:dyDescent="0.25">
      <c r="A161" s="97" t="s">
        <v>28</v>
      </c>
      <c r="B161" s="98">
        <f>SUM(B162)</f>
        <v>43003</v>
      </c>
      <c r="C161" s="99" t="s">
        <v>29</v>
      </c>
      <c r="D161" s="128"/>
      <c r="E161" s="101"/>
      <c r="F161" s="102" t="s">
        <v>84</v>
      </c>
    </row>
    <row r="162" spans="1:6" ht="26.25" customHeight="1" x14ac:dyDescent="0.2">
      <c r="A162" s="104" t="s">
        <v>26</v>
      </c>
      <c r="B162" s="105">
        <f>SUM(F122+3)</f>
        <v>43003</v>
      </c>
      <c r="C162" s="105">
        <f>SUM(B162+1)</f>
        <v>43004</v>
      </c>
      <c r="D162" s="105">
        <f>SUM(C162+1)</f>
        <v>43005</v>
      </c>
      <c r="E162" s="105">
        <f>SUM(D162+1)</f>
        <v>43006</v>
      </c>
      <c r="F162" s="105">
        <f>SUM(E162+1)</f>
        <v>43007</v>
      </c>
    </row>
    <row r="163" spans="1:6" ht="15.75" customHeight="1" x14ac:dyDescent="0.25">
      <c r="A163" s="371" t="s">
        <v>85</v>
      </c>
      <c r="B163" s="371"/>
      <c r="C163" s="371"/>
      <c r="D163" s="371"/>
      <c r="E163" s="371"/>
      <c r="F163" s="371"/>
    </row>
    <row r="164" spans="1:6" ht="21.75" customHeight="1" x14ac:dyDescent="0.2">
      <c r="A164" s="113" t="s">
        <v>86</v>
      </c>
      <c r="B164" s="114"/>
      <c r="C164" s="114"/>
      <c r="D164" s="114"/>
      <c r="E164" s="114"/>
      <c r="F164" s="114"/>
    </row>
    <row r="165" spans="1:6" ht="20.25" customHeight="1" x14ac:dyDescent="0.2">
      <c r="A165" s="116" t="s">
        <v>30</v>
      </c>
      <c r="B165" s="117"/>
      <c r="C165" s="117"/>
      <c r="D165" s="117"/>
      <c r="E165" s="117"/>
      <c r="F165" s="117"/>
    </row>
    <row r="166" spans="1:6" ht="21.75" customHeight="1" x14ac:dyDescent="0.2">
      <c r="A166" s="118" t="s">
        <v>87</v>
      </c>
      <c r="B166" s="117"/>
      <c r="C166" s="117"/>
      <c r="D166" s="117"/>
      <c r="E166" s="117"/>
      <c r="F166" s="117"/>
    </row>
    <row r="167" spans="1:6" ht="15" customHeight="1" x14ac:dyDescent="0.2">
      <c r="A167" s="370" t="s">
        <v>32</v>
      </c>
      <c r="B167" s="370"/>
      <c r="C167" s="370"/>
      <c r="D167" s="370"/>
      <c r="E167" s="370"/>
      <c r="F167" s="370"/>
    </row>
    <row r="168" spans="1:6" ht="20.25" customHeight="1" x14ac:dyDescent="0.2">
      <c r="A168" s="113" t="s">
        <v>88</v>
      </c>
      <c r="B168" s="114"/>
      <c r="C168" s="114"/>
      <c r="D168" s="114"/>
      <c r="E168" s="114"/>
      <c r="F168" s="114"/>
    </row>
    <row r="169" spans="1:6" ht="18" customHeight="1" x14ac:dyDescent="0.2">
      <c r="A169" s="116" t="s">
        <v>33</v>
      </c>
      <c r="B169" s="117"/>
      <c r="C169" s="117"/>
      <c r="D169" s="117"/>
      <c r="E169" s="117"/>
      <c r="F169" s="117"/>
    </row>
    <row r="170" spans="1:6" ht="18" customHeight="1" x14ac:dyDescent="0.2">
      <c r="A170" s="116" t="s">
        <v>89</v>
      </c>
      <c r="B170" s="117"/>
      <c r="C170" s="117"/>
      <c r="D170" s="117"/>
      <c r="E170" s="117"/>
      <c r="F170" s="117"/>
    </row>
    <row r="171" spans="1:6" ht="18" customHeight="1" x14ac:dyDescent="0.2">
      <c r="A171" s="116" t="s">
        <v>45</v>
      </c>
      <c r="B171" s="117"/>
      <c r="C171" s="117"/>
      <c r="D171" s="117"/>
      <c r="E171" s="117"/>
      <c r="F171" s="117"/>
    </row>
    <row r="172" spans="1:6" ht="18" customHeight="1" x14ac:dyDescent="0.2">
      <c r="A172" s="116" t="s">
        <v>31</v>
      </c>
      <c r="B172" s="117"/>
      <c r="C172" s="117"/>
      <c r="D172" s="117"/>
      <c r="E172" s="117"/>
      <c r="F172" s="117"/>
    </row>
    <row r="173" spans="1:6" ht="15.75" customHeight="1" x14ac:dyDescent="0.2">
      <c r="A173" s="372" t="s">
        <v>90</v>
      </c>
      <c r="B173" s="372"/>
      <c r="C173" s="372"/>
      <c r="D173" s="372"/>
      <c r="E173" s="372"/>
      <c r="F173" s="372"/>
    </row>
    <row r="174" spans="1:6" ht="21.75" customHeight="1" x14ac:dyDescent="0.2">
      <c r="A174" s="113" t="s">
        <v>86</v>
      </c>
      <c r="B174" s="114"/>
      <c r="C174" s="114"/>
      <c r="D174" s="114"/>
      <c r="E174" s="114"/>
      <c r="F174" s="114"/>
    </row>
    <row r="175" spans="1:6" ht="18" customHeight="1" x14ac:dyDescent="0.2">
      <c r="A175" s="116" t="s">
        <v>33</v>
      </c>
      <c r="B175" s="117"/>
      <c r="C175" s="117"/>
      <c r="D175" s="117"/>
      <c r="E175" s="117"/>
      <c r="F175" s="117"/>
    </row>
    <row r="176" spans="1:6" ht="18" customHeight="1" x14ac:dyDescent="0.2">
      <c r="A176" s="113" t="s">
        <v>91</v>
      </c>
      <c r="B176" s="117"/>
      <c r="C176" s="117"/>
      <c r="D176" s="117"/>
      <c r="E176" s="117"/>
      <c r="F176" s="117"/>
    </row>
    <row r="177" spans="1:6" ht="18" customHeight="1" x14ac:dyDescent="0.2">
      <c r="A177" s="116" t="s">
        <v>45</v>
      </c>
      <c r="B177" s="117"/>
      <c r="C177" s="117"/>
      <c r="D177" s="117"/>
      <c r="E177" s="117"/>
      <c r="F177" s="117"/>
    </row>
    <row r="178" spans="1:6" ht="18" customHeight="1" x14ac:dyDescent="0.2">
      <c r="A178" s="116" t="s">
        <v>31</v>
      </c>
      <c r="B178" s="117"/>
      <c r="C178" s="117"/>
      <c r="D178" s="117"/>
      <c r="E178" s="117"/>
      <c r="F178" s="117"/>
    </row>
    <row r="179" spans="1:6" ht="15.75" customHeight="1" x14ac:dyDescent="0.2">
      <c r="A179" s="370" t="s">
        <v>34</v>
      </c>
      <c r="B179" s="370"/>
      <c r="C179" s="370"/>
      <c r="D179" s="370"/>
      <c r="E179" s="370"/>
      <c r="F179" s="370"/>
    </row>
    <row r="180" spans="1:6" ht="21" customHeight="1" x14ac:dyDescent="0.2">
      <c r="A180" s="113" t="s">
        <v>88</v>
      </c>
      <c r="B180" s="114"/>
      <c r="C180" s="114"/>
      <c r="D180" s="114"/>
      <c r="E180" s="114"/>
      <c r="F180" s="114"/>
    </row>
    <row r="181" spans="1:6" ht="18" customHeight="1" x14ac:dyDescent="0.2">
      <c r="A181" s="116" t="s">
        <v>33</v>
      </c>
      <c r="B181" s="117"/>
      <c r="C181" s="117"/>
      <c r="D181" s="117"/>
      <c r="E181" s="117"/>
      <c r="F181" s="117"/>
    </row>
    <row r="182" spans="1:6" ht="18" customHeight="1" x14ac:dyDescent="0.2">
      <c r="A182" s="116" t="s">
        <v>89</v>
      </c>
      <c r="B182" s="117"/>
      <c r="C182" s="117"/>
      <c r="D182" s="117"/>
      <c r="E182" s="117"/>
      <c r="F182" s="117"/>
    </row>
    <row r="183" spans="1:6" ht="18" customHeight="1" x14ac:dyDescent="0.2">
      <c r="A183" s="116" t="s">
        <v>45</v>
      </c>
      <c r="B183" s="117"/>
      <c r="C183" s="117"/>
      <c r="D183" s="117"/>
      <c r="E183" s="117"/>
      <c r="F183" s="117"/>
    </row>
    <row r="184" spans="1:6" ht="18" customHeight="1" x14ac:dyDescent="0.2">
      <c r="A184" s="116" t="s">
        <v>31</v>
      </c>
      <c r="B184" s="117"/>
      <c r="C184" s="117"/>
      <c r="D184" s="117"/>
      <c r="E184" s="117"/>
      <c r="F184" s="117"/>
    </row>
    <row r="185" spans="1:6" ht="15.75" customHeight="1" x14ac:dyDescent="0.2">
      <c r="A185" s="373" t="s">
        <v>92</v>
      </c>
      <c r="B185" s="373"/>
      <c r="C185" s="373"/>
      <c r="D185" s="373"/>
      <c r="E185" s="373"/>
      <c r="F185" s="373"/>
    </row>
    <row r="186" spans="1:6" ht="21" customHeight="1" x14ac:dyDescent="0.2">
      <c r="A186" s="113" t="s">
        <v>86</v>
      </c>
      <c r="B186" s="114"/>
      <c r="C186" s="114"/>
      <c r="D186" s="114"/>
      <c r="E186" s="114"/>
      <c r="F186" s="114"/>
    </row>
    <row r="187" spans="1:6" ht="18" customHeight="1" x14ac:dyDescent="0.2">
      <c r="A187" s="116" t="s">
        <v>33</v>
      </c>
      <c r="B187" s="117"/>
      <c r="C187" s="117"/>
      <c r="D187" s="117"/>
      <c r="E187" s="117"/>
      <c r="F187" s="117"/>
    </row>
    <row r="188" spans="1:6" ht="18" customHeight="1" x14ac:dyDescent="0.2">
      <c r="A188" s="113" t="s">
        <v>91</v>
      </c>
      <c r="B188" s="117"/>
      <c r="C188" s="117"/>
      <c r="D188" s="117"/>
      <c r="E188" s="117"/>
      <c r="F188" s="117"/>
    </row>
    <row r="189" spans="1:6" ht="18" customHeight="1" x14ac:dyDescent="0.2">
      <c r="A189" s="116" t="s">
        <v>45</v>
      </c>
      <c r="B189" s="117"/>
      <c r="C189" s="117"/>
      <c r="D189" s="117"/>
      <c r="E189" s="117"/>
      <c r="F189" s="117"/>
    </row>
    <row r="190" spans="1:6" ht="18" customHeight="1" x14ac:dyDescent="0.2">
      <c r="A190" s="116" t="s">
        <v>31</v>
      </c>
      <c r="B190" s="117"/>
      <c r="C190" s="117"/>
      <c r="D190" s="117"/>
      <c r="E190" s="117"/>
      <c r="F190" s="117"/>
    </row>
    <row r="191" spans="1:6" ht="15.75" customHeight="1" x14ac:dyDescent="0.2">
      <c r="A191" s="370" t="s">
        <v>35</v>
      </c>
      <c r="B191" s="370"/>
      <c r="C191" s="370"/>
      <c r="D191" s="370"/>
      <c r="E191" s="370"/>
      <c r="F191" s="370"/>
    </row>
    <row r="192" spans="1:6" ht="20.25" customHeight="1" x14ac:dyDescent="0.2">
      <c r="A192" s="113" t="s">
        <v>88</v>
      </c>
      <c r="B192" s="114"/>
      <c r="C192" s="114"/>
      <c r="D192" s="114"/>
      <c r="E192" s="114"/>
      <c r="F192" s="114"/>
    </row>
    <row r="193" spans="1:6" ht="18" customHeight="1" x14ac:dyDescent="0.2">
      <c r="A193" s="116" t="s">
        <v>33</v>
      </c>
      <c r="B193" s="117"/>
      <c r="C193" s="117"/>
      <c r="D193" s="117"/>
      <c r="E193" s="117"/>
      <c r="F193" s="117"/>
    </row>
    <row r="194" spans="1:6" ht="18" customHeight="1" x14ac:dyDescent="0.2">
      <c r="A194" s="116" t="s">
        <v>89</v>
      </c>
      <c r="B194" s="117"/>
      <c r="C194" s="117"/>
      <c r="D194" s="117"/>
      <c r="E194" s="117"/>
      <c r="F194" s="117"/>
    </row>
    <row r="195" spans="1:6" ht="18" customHeight="1" x14ac:dyDescent="0.2">
      <c r="A195" s="116" t="s">
        <v>45</v>
      </c>
      <c r="B195" s="117"/>
      <c r="C195" s="117"/>
      <c r="D195" s="117"/>
      <c r="E195" s="117"/>
      <c r="F195" s="117"/>
    </row>
    <row r="196" spans="1:6" ht="18" customHeight="1" x14ac:dyDescent="0.2">
      <c r="A196" s="116" t="s">
        <v>31</v>
      </c>
      <c r="B196" s="117"/>
      <c r="C196" s="117"/>
      <c r="D196" s="117"/>
      <c r="E196" s="117"/>
      <c r="F196" s="117"/>
    </row>
    <row r="197" spans="1:6" ht="15" customHeight="1" x14ac:dyDescent="0.2">
      <c r="A197" s="374" t="s">
        <v>93</v>
      </c>
      <c r="B197" s="374"/>
      <c r="C197" s="374"/>
      <c r="D197" s="374"/>
      <c r="E197" s="374"/>
      <c r="F197" s="374"/>
    </row>
    <row r="198" spans="1:6" ht="18" customHeight="1" x14ac:dyDescent="0.2">
      <c r="A198" s="122"/>
      <c r="B198" s="112" t="s">
        <v>94</v>
      </c>
      <c r="C198" s="112"/>
      <c r="D198" s="123"/>
      <c r="E198" s="112" t="s">
        <v>95</v>
      </c>
      <c r="F198" s="112"/>
    </row>
    <row r="199" spans="1:6" ht="18" customHeight="1" x14ac:dyDescent="0.2">
      <c r="A199" s="124"/>
      <c r="B199" s="112" t="s">
        <v>96</v>
      </c>
      <c r="C199" s="112"/>
      <c r="D199" s="117"/>
      <c r="E199" s="375" t="s">
        <v>97</v>
      </c>
      <c r="F199" s="375"/>
    </row>
    <row r="200" spans="1:6" ht="18" customHeight="1" x14ac:dyDescent="0.2">
      <c r="A200" s="125"/>
      <c r="B200" s="112"/>
      <c r="C200" s="112"/>
      <c r="D200" s="117"/>
      <c r="E200" s="112" t="s">
        <v>98</v>
      </c>
      <c r="F200" s="112"/>
    </row>
    <row r="201" spans="1:6" ht="39" customHeight="1" x14ac:dyDescent="0.2">
      <c r="A201" s="129"/>
      <c r="B201" s="130"/>
      <c r="C201" s="130"/>
      <c r="D201" s="130"/>
      <c r="E201" s="130"/>
      <c r="F201" s="130"/>
    </row>
    <row r="202" spans="1:6" ht="39" customHeight="1" x14ac:dyDescent="0.2">
      <c r="A202" s="129"/>
      <c r="B202" s="130"/>
      <c r="C202" s="130"/>
      <c r="D202" s="130"/>
      <c r="E202" s="130"/>
      <c r="F202" s="130"/>
    </row>
    <row r="203" spans="1:6" ht="39" customHeight="1" x14ac:dyDescent="0.2">
      <c r="A203" s="129"/>
      <c r="B203" s="130"/>
      <c r="C203" s="130"/>
      <c r="D203" s="130"/>
      <c r="E203" s="130"/>
      <c r="F203" s="130"/>
    </row>
    <row r="204" spans="1:6" ht="39" customHeight="1" x14ac:dyDescent="0.2">
      <c r="A204" s="129"/>
      <c r="B204" s="130"/>
      <c r="C204" s="130"/>
      <c r="D204" s="130"/>
      <c r="E204" s="130"/>
      <c r="F204" s="130"/>
    </row>
    <row r="205" spans="1:6" ht="39" customHeight="1" x14ac:dyDescent="0.2">
      <c r="A205" s="129"/>
      <c r="B205" s="130"/>
      <c r="C205" s="130"/>
      <c r="D205" s="130"/>
      <c r="E205" s="130"/>
      <c r="F205" s="130"/>
    </row>
    <row r="206" spans="1:6" ht="39" customHeight="1" x14ac:dyDescent="0.2">
      <c r="A206" s="129"/>
      <c r="B206" s="130"/>
      <c r="C206" s="130"/>
      <c r="D206" s="130"/>
      <c r="E206" s="130"/>
      <c r="F206" s="130"/>
    </row>
    <row r="207" spans="1:6" ht="39" customHeight="1" x14ac:dyDescent="0.2">
      <c r="A207" s="129"/>
      <c r="B207" s="130"/>
      <c r="C207" s="130"/>
      <c r="D207" s="130"/>
      <c r="E207" s="130"/>
      <c r="F207" s="130"/>
    </row>
    <row r="208" spans="1:6" ht="39" customHeight="1" x14ac:dyDescent="0.2">
      <c r="A208" s="129"/>
      <c r="B208" s="130"/>
      <c r="C208" s="130"/>
      <c r="D208" s="130"/>
      <c r="E208" s="130"/>
      <c r="F208" s="130"/>
    </row>
    <row r="209" spans="1:6" ht="39" customHeight="1" x14ac:dyDescent="0.2">
      <c r="A209" s="129"/>
      <c r="B209" s="130"/>
      <c r="C209" s="130"/>
      <c r="D209" s="130"/>
      <c r="E209" s="130"/>
      <c r="F209" s="130"/>
    </row>
    <row r="210" spans="1:6" ht="39" customHeight="1" x14ac:dyDescent="0.2">
      <c r="A210" s="129"/>
      <c r="B210" s="130"/>
      <c r="C210" s="130"/>
      <c r="D210" s="130"/>
      <c r="E210" s="130"/>
      <c r="F210" s="130"/>
    </row>
    <row r="211" spans="1:6" ht="39" customHeight="1" x14ac:dyDescent="0.2">
      <c r="A211" s="129"/>
      <c r="B211" s="130"/>
      <c r="C211" s="130"/>
      <c r="D211" s="130"/>
      <c r="E211" s="130"/>
      <c r="F211" s="130"/>
    </row>
    <row r="212" spans="1:6" ht="39" customHeight="1" x14ac:dyDescent="0.2">
      <c r="A212" s="129"/>
      <c r="B212" s="130"/>
      <c r="C212" s="130"/>
      <c r="D212" s="130"/>
      <c r="E212" s="130"/>
      <c r="F212" s="130"/>
    </row>
    <row r="213" spans="1:6" ht="39" customHeight="1" x14ac:dyDescent="0.2">
      <c r="A213" s="129"/>
      <c r="B213" s="130"/>
      <c r="C213" s="130"/>
      <c r="D213" s="130"/>
      <c r="E213" s="130"/>
      <c r="F213" s="130"/>
    </row>
    <row r="214" spans="1:6" ht="39" customHeight="1" x14ac:dyDescent="0.2">
      <c r="A214" s="129"/>
      <c r="B214" s="130"/>
      <c r="C214" s="130"/>
      <c r="D214" s="130"/>
      <c r="E214" s="130"/>
      <c r="F214" s="130"/>
    </row>
    <row r="215" spans="1:6" ht="39" customHeight="1" x14ac:dyDescent="0.2">
      <c r="A215" s="129"/>
      <c r="B215" s="130"/>
      <c r="C215" s="130"/>
      <c r="D215" s="130"/>
      <c r="E215" s="130"/>
      <c r="F215" s="130"/>
    </row>
    <row r="216" spans="1:6" ht="39" customHeight="1" x14ac:dyDescent="0.2">
      <c r="A216" s="129"/>
      <c r="B216" s="130"/>
      <c r="C216" s="130"/>
      <c r="D216" s="130"/>
      <c r="E216" s="130"/>
      <c r="F216" s="130"/>
    </row>
    <row r="217" spans="1:6" ht="39" customHeight="1" x14ac:dyDescent="0.2">
      <c r="A217" s="129"/>
      <c r="B217" s="130"/>
      <c r="C217" s="130"/>
      <c r="D217" s="130"/>
      <c r="E217" s="130"/>
      <c r="F217" s="130"/>
    </row>
    <row r="218" spans="1:6" ht="39" customHeight="1" x14ac:dyDescent="0.2">
      <c r="A218" s="129"/>
      <c r="B218" s="130"/>
      <c r="C218" s="130"/>
      <c r="D218" s="130"/>
      <c r="E218" s="130"/>
      <c r="F218" s="130"/>
    </row>
    <row r="219" spans="1:6" ht="39" customHeight="1" x14ac:dyDescent="0.2">
      <c r="A219" s="129"/>
      <c r="B219" s="130"/>
      <c r="C219" s="130"/>
      <c r="D219" s="130"/>
      <c r="E219" s="130"/>
      <c r="F219" s="130"/>
    </row>
    <row r="220" spans="1:6" ht="39" customHeight="1" x14ac:dyDescent="0.2">
      <c r="A220" s="129"/>
      <c r="B220" s="130"/>
      <c r="C220" s="130"/>
      <c r="D220" s="130"/>
      <c r="E220" s="130"/>
      <c r="F220" s="130"/>
    </row>
    <row r="221" spans="1:6" ht="39" customHeight="1" x14ac:dyDescent="0.2">
      <c r="A221" s="129"/>
      <c r="B221" s="130"/>
      <c r="C221" s="130"/>
      <c r="D221" s="130"/>
      <c r="E221" s="130"/>
      <c r="F221" s="130"/>
    </row>
    <row r="222" spans="1:6" ht="39" customHeight="1" x14ac:dyDescent="0.2">
      <c r="A222" s="129"/>
      <c r="B222" s="130"/>
      <c r="C222" s="130"/>
      <c r="D222" s="130"/>
      <c r="E222" s="130"/>
      <c r="F222" s="130"/>
    </row>
    <row r="223" spans="1:6" ht="39" customHeight="1" x14ac:dyDescent="0.2">
      <c r="A223" s="129"/>
      <c r="B223" s="130"/>
      <c r="C223" s="130"/>
      <c r="D223" s="130"/>
      <c r="E223" s="130"/>
      <c r="F223" s="130"/>
    </row>
    <row r="224" spans="1:6" ht="39" customHeight="1" x14ac:dyDescent="0.2">
      <c r="A224" s="129"/>
      <c r="B224" s="130"/>
      <c r="C224" s="130"/>
      <c r="D224" s="130"/>
      <c r="E224" s="130"/>
      <c r="F224" s="130"/>
    </row>
    <row r="225" spans="1:6" ht="39" customHeight="1" x14ac:dyDescent="0.2">
      <c r="A225" s="129"/>
      <c r="B225" s="130"/>
      <c r="C225" s="130"/>
      <c r="D225" s="130"/>
      <c r="E225" s="130"/>
      <c r="F225" s="130"/>
    </row>
    <row r="226" spans="1:6" ht="39" customHeight="1" x14ac:dyDescent="0.2">
      <c r="A226" s="129"/>
      <c r="B226" s="130"/>
      <c r="C226" s="130"/>
      <c r="D226" s="130"/>
      <c r="E226" s="130"/>
      <c r="F226" s="130"/>
    </row>
    <row r="227" spans="1:6" ht="39" customHeight="1" x14ac:dyDescent="0.2">
      <c r="A227" s="129"/>
      <c r="B227" s="130"/>
      <c r="C227" s="130"/>
      <c r="D227" s="130"/>
      <c r="E227" s="130"/>
      <c r="F227" s="130"/>
    </row>
    <row r="228" spans="1:6" ht="39" customHeight="1" x14ac:dyDescent="0.2">
      <c r="A228" s="129"/>
      <c r="B228" s="130"/>
      <c r="C228" s="130"/>
      <c r="D228" s="130"/>
      <c r="E228" s="130"/>
      <c r="F228" s="130"/>
    </row>
    <row r="229" spans="1:6" ht="39" customHeight="1" x14ac:dyDescent="0.2">
      <c r="A229" s="129"/>
      <c r="B229" s="130"/>
      <c r="C229" s="130"/>
      <c r="D229" s="130"/>
      <c r="E229" s="130"/>
      <c r="F229" s="130"/>
    </row>
    <row r="230" spans="1:6" ht="39" customHeight="1" x14ac:dyDescent="0.2">
      <c r="A230" s="129"/>
      <c r="B230" s="130"/>
      <c r="C230" s="130"/>
      <c r="D230" s="130"/>
      <c r="E230" s="130"/>
      <c r="F230" s="130"/>
    </row>
    <row r="231" spans="1:6" ht="39" customHeight="1" x14ac:dyDescent="0.2">
      <c r="A231" s="129"/>
      <c r="B231" s="130"/>
      <c r="C231" s="130"/>
      <c r="D231" s="130"/>
      <c r="E231" s="130"/>
      <c r="F231" s="130"/>
    </row>
    <row r="232" spans="1:6" ht="39" customHeight="1" x14ac:dyDescent="0.2">
      <c r="A232" s="129"/>
      <c r="B232" s="130"/>
      <c r="C232" s="130"/>
      <c r="D232" s="130"/>
      <c r="E232" s="130"/>
      <c r="F232" s="130"/>
    </row>
    <row r="233" spans="1:6" ht="39" customHeight="1" x14ac:dyDescent="0.2">
      <c r="A233" s="129"/>
      <c r="B233" s="130"/>
      <c r="C233" s="130"/>
      <c r="D233" s="130"/>
      <c r="E233" s="130"/>
      <c r="F233" s="130"/>
    </row>
    <row r="234" spans="1:6" ht="39" customHeight="1" x14ac:dyDescent="0.2">
      <c r="A234" s="129"/>
      <c r="B234" s="130"/>
      <c r="C234" s="130"/>
      <c r="D234" s="130"/>
      <c r="E234" s="130"/>
      <c r="F234" s="130"/>
    </row>
    <row r="235" spans="1:6" ht="39" customHeight="1" x14ac:dyDescent="0.2">
      <c r="A235" s="129"/>
      <c r="B235" s="130"/>
      <c r="C235" s="130"/>
      <c r="D235" s="130"/>
      <c r="E235" s="130"/>
      <c r="F235" s="130"/>
    </row>
    <row r="236" spans="1:6" ht="39" customHeight="1" x14ac:dyDescent="0.2">
      <c r="A236" s="129"/>
      <c r="B236" s="130"/>
      <c r="C236" s="130"/>
      <c r="D236" s="130"/>
      <c r="E236" s="130"/>
      <c r="F236" s="130"/>
    </row>
    <row r="237" spans="1:6" ht="39" customHeight="1" x14ac:dyDescent="0.2">
      <c r="A237" s="129"/>
      <c r="B237" s="130"/>
      <c r="C237" s="130"/>
      <c r="D237" s="130"/>
      <c r="E237" s="130"/>
      <c r="F237" s="130"/>
    </row>
    <row r="238" spans="1:6" ht="39" customHeight="1" x14ac:dyDescent="0.2">
      <c r="A238" s="129"/>
      <c r="B238" s="130"/>
      <c r="C238" s="130"/>
      <c r="D238" s="130"/>
      <c r="E238" s="130"/>
      <c r="F238" s="130"/>
    </row>
    <row r="239" spans="1:6" ht="39" customHeight="1" x14ac:dyDescent="0.2">
      <c r="A239" s="129"/>
      <c r="B239" s="130"/>
      <c r="C239" s="130"/>
      <c r="D239" s="130"/>
      <c r="E239" s="130"/>
      <c r="F239" s="130"/>
    </row>
    <row r="240" spans="1:6" ht="39" customHeight="1" x14ac:dyDescent="0.2">
      <c r="A240" s="129"/>
      <c r="B240" s="130"/>
      <c r="C240" s="130"/>
      <c r="D240" s="130"/>
      <c r="E240" s="130"/>
      <c r="F240" s="130"/>
    </row>
    <row r="241" spans="1:6" ht="39" customHeight="1" x14ac:dyDescent="0.2">
      <c r="A241" s="129"/>
      <c r="B241" s="130"/>
      <c r="C241" s="130"/>
      <c r="D241" s="130"/>
      <c r="E241" s="130"/>
      <c r="F241" s="130"/>
    </row>
    <row r="242" spans="1:6" ht="39" customHeight="1" x14ac:dyDescent="0.2">
      <c r="A242" s="129"/>
      <c r="B242" s="130"/>
      <c r="C242" s="130"/>
      <c r="D242" s="130"/>
      <c r="E242" s="130"/>
      <c r="F242" s="130"/>
    </row>
    <row r="243" spans="1:6" ht="39" customHeight="1" x14ac:dyDescent="0.2">
      <c r="A243" s="129"/>
      <c r="B243" s="130"/>
      <c r="C243" s="130"/>
      <c r="D243" s="130"/>
      <c r="E243" s="130"/>
      <c r="F243" s="130"/>
    </row>
    <row r="244" spans="1:6" ht="39" customHeight="1" x14ac:dyDescent="0.2">
      <c r="A244" s="129"/>
      <c r="B244" s="130"/>
      <c r="C244" s="130"/>
      <c r="D244" s="130"/>
      <c r="E244" s="130"/>
      <c r="F244" s="130"/>
    </row>
    <row r="245" spans="1:6" ht="39" customHeight="1" x14ac:dyDescent="0.2">
      <c r="A245" s="129"/>
      <c r="B245" s="130"/>
      <c r="C245" s="130"/>
      <c r="D245" s="130"/>
      <c r="E245" s="130"/>
      <c r="F245" s="130"/>
    </row>
    <row r="246" spans="1:6" ht="39" customHeight="1" x14ac:dyDescent="0.2">
      <c r="A246" s="129"/>
      <c r="B246" s="130"/>
      <c r="C246" s="130"/>
      <c r="D246" s="130"/>
      <c r="E246" s="130"/>
      <c r="F246" s="130"/>
    </row>
    <row r="247" spans="1:6" ht="39" customHeight="1" x14ac:dyDescent="0.2">
      <c r="A247" s="129"/>
      <c r="B247" s="130"/>
      <c r="C247" s="130"/>
      <c r="D247" s="130"/>
      <c r="E247" s="130"/>
      <c r="F247" s="130"/>
    </row>
    <row r="248" spans="1:6" ht="39" customHeight="1" x14ac:dyDescent="0.2">
      <c r="A248" s="129"/>
      <c r="B248" s="130"/>
      <c r="C248" s="130"/>
      <c r="D248" s="130"/>
      <c r="E248" s="130"/>
      <c r="F248" s="130"/>
    </row>
    <row r="249" spans="1:6" ht="39" customHeight="1" x14ac:dyDescent="0.2">
      <c r="A249" s="129"/>
      <c r="B249" s="130"/>
      <c r="C249" s="130"/>
      <c r="D249" s="130"/>
      <c r="E249" s="130"/>
      <c r="F249" s="130"/>
    </row>
    <row r="250" spans="1:6" ht="39" customHeight="1" x14ac:dyDescent="0.2">
      <c r="A250" s="129"/>
      <c r="B250" s="130"/>
      <c r="C250" s="130"/>
      <c r="D250" s="130"/>
      <c r="E250" s="130"/>
      <c r="F250" s="130"/>
    </row>
    <row r="251" spans="1:6" ht="39" customHeight="1" x14ac:dyDescent="0.2">
      <c r="A251" s="129"/>
      <c r="B251" s="130"/>
      <c r="C251" s="130"/>
      <c r="D251" s="130"/>
      <c r="E251" s="130"/>
      <c r="F251" s="130"/>
    </row>
    <row r="252" spans="1:6" ht="39" customHeight="1" x14ac:dyDescent="0.2">
      <c r="A252" s="129"/>
      <c r="B252" s="130"/>
      <c r="C252" s="130"/>
      <c r="D252" s="130"/>
      <c r="E252" s="130"/>
      <c r="F252" s="130"/>
    </row>
    <row r="253" spans="1:6" ht="39" customHeight="1" x14ac:dyDescent="0.2">
      <c r="A253" s="129"/>
      <c r="B253" s="130"/>
      <c r="C253" s="130"/>
      <c r="D253" s="130"/>
      <c r="E253" s="130"/>
      <c r="F253" s="130"/>
    </row>
    <row r="254" spans="1:6" ht="39" customHeight="1" x14ac:dyDescent="0.2">
      <c r="A254" s="129"/>
      <c r="B254" s="130"/>
      <c r="C254" s="130"/>
      <c r="D254" s="130"/>
      <c r="E254" s="130"/>
      <c r="F254" s="130"/>
    </row>
    <row r="255" spans="1:6" ht="39" customHeight="1" x14ac:dyDescent="0.2">
      <c r="A255" s="129"/>
      <c r="B255" s="130"/>
      <c r="C255" s="130"/>
      <c r="D255" s="130"/>
      <c r="E255" s="130"/>
      <c r="F255" s="130"/>
    </row>
    <row r="256" spans="1:6" ht="39" customHeight="1" x14ac:dyDescent="0.2">
      <c r="A256" s="129"/>
      <c r="B256" s="130"/>
      <c r="C256" s="130"/>
      <c r="D256" s="130"/>
      <c r="E256" s="130"/>
      <c r="F256" s="130"/>
    </row>
    <row r="257" spans="1:6" ht="39" customHeight="1" x14ac:dyDescent="0.2">
      <c r="A257" s="129"/>
      <c r="B257" s="130"/>
      <c r="C257" s="130"/>
      <c r="D257" s="130"/>
      <c r="E257" s="130"/>
      <c r="F257" s="130"/>
    </row>
    <row r="258" spans="1:6" ht="39" customHeight="1" x14ac:dyDescent="0.2">
      <c r="A258" s="129"/>
      <c r="B258" s="130"/>
      <c r="C258" s="130"/>
      <c r="D258" s="130"/>
      <c r="E258" s="130"/>
      <c r="F258" s="130"/>
    </row>
    <row r="259" spans="1:6" ht="39" customHeight="1" x14ac:dyDescent="0.2">
      <c r="A259" s="129"/>
      <c r="B259" s="130"/>
      <c r="C259" s="130"/>
      <c r="D259" s="130"/>
      <c r="E259" s="130"/>
      <c r="F259" s="130"/>
    </row>
    <row r="260" spans="1:6" ht="39" customHeight="1" x14ac:dyDescent="0.2">
      <c r="A260" s="129"/>
      <c r="B260" s="130"/>
      <c r="C260" s="130"/>
      <c r="D260" s="130"/>
      <c r="E260" s="130"/>
      <c r="F260" s="130"/>
    </row>
    <row r="261" spans="1:6" ht="39" customHeight="1" x14ac:dyDescent="0.2">
      <c r="A261" s="129"/>
      <c r="B261" s="130"/>
      <c r="C261" s="130"/>
      <c r="D261" s="130"/>
      <c r="E261" s="130"/>
      <c r="F261" s="130"/>
    </row>
    <row r="262" spans="1:6" ht="39" customHeight="1" x14ac:dyDescent="0.2">
      <c r="A262" s="129"/>
      <c r="B262" s="130"/>
      <c r="C262" s="130"/>
      <c r="D262" s="130"/>
      <c r="E262" s="130"/>
      <c r="F262" s="130"/>
    </row>
    <row r="263" spans="1:6" ht="39" customHeight="1" x14ac:dyDescent="0.2">
      <c r="A263" s="129"/>
      <c r="B263" s="130"/>
      <c r="C263" s="130"/>
      <c r="D263" s="130"/>
      <c r="E263" s="130"/>
      <c r="F263" s="130"/>
    </row>
    <row r="264" spans="1:6" ht="39" customHeight="1" x14ac:dyDescent="0.2">
      <c r="A264" s="129"/>
      <c r="B264" s="130"/>
      <c r="C264" s="130"/>
      <c r="D264" s="130"/>
      <c r="E264" s="130"/>
      <c r="F264" s="130"/>
    </row>
    <row r="265" spans="1:6" ht="39" customHeight="1" x14ac:dyDescent="0.2">
      <c r="A265" s="129"/>
      <c r="B265" s="130"/>
      <c r="C265" s="130"/>
      <c r="D265" s="130"/>
      <c r="E265" s="130"/>
      <c r="F265" s="130"/>
    </row>
    <row r="266" spans="1:6" ht="39" customHeight="1" x14ac:dyDescent="0.2">
      <c r="A266" s="129"/>
      <c r="B266" s="130"/>
      <c r="C266" s="130"/>
      <c r="D266" s="130"/>
      <c r="E266" s="130"/>
      <c r="F266" s="130"/>
    </row>
    <row r="267" spans="1:6" ht="39" customHeight="1" x14ac:dyDescent="0.2">
      <c r="A267" s="129"/>
      <c r="B267" s="130"/>
      <c r="C267" s="130"/>
      <c r="D267" s="130"/>
      <c r="E267" s="130"/>
      <c r="F267" s="130"/>
    </row>
    <row r="268" spans="1:6" ht="39" customHeight="1" x14ac:dyDescent="0.2">
      <c r="A268" s="129"/>
      <c r="B268" s="130"/>
      <c r="C268" s="130"/>
      <c r="D268" s="130"/>
      <c r="E268" s="130"/>
      <c r="F268" s="130"/>
    </row>
    <row r="269" spans="1:6" ht="39" customHeight="1" x14ac:dyDescent="0.2">
      <c r="A269" s="129"/>
      <c r="B269" s="130"/>
      <c r="C269" s="130"/>
      <c r="D269" s="130"/>
      <c r="E269" s="130"/>
      <c r="F269" s="130"/>
    </row>
    <row r="270" spans="1:6" ht="39" customHeight="1" x14ac:dyDescent="0.2">
      <c r="A270" s="129"/>
      <c r="B270" s="130"/>
      <c r="C270" s="130"/>
      <c r="D270" s="130"/>
      <c r="E270" s="130"/>
      <c r="F270" s="130"/>
    </row>
    <row r="271" spans="1:6" ht="39" customHeight="1" x14ac:dyDescent="0.2">
      <c r="A271" s="129"/>
      <c r="B271" s="130"/>
      <c r="C271" s="130"/>
      <c r="D271" s="130"/>
      <c r="E271" s="130"/>
      <c r="F271" s="130"/>
    </row>
    <row r="272" spans="1:6" ht="39" customHeight="1" x14ac:dyDescent="0.2">
      <c r="A272" s="129"/>
      <c r="B272" s="130"/>
      <c r="C272" s="130"/>
      <c r="D272" s="130"/>
      <c r="E272" s="130"/>
      <c r="F272" s="130"/>
    </row>
    <row r="273" spans="1:6" ht="39" customHeight="1" x14ac:dyDescent="0.2">
      <c r="A273" s="129"/>
      <c r="B273" s="130"/>
      <c r="C273" s="130"/>
      <c r="D273" s="130"/>
      <c r="E273" s="130"/>
      <c r="F273" s="130"/>
    </row>
    <row r="274" spans="1:6" ht="39" customHeight="1" x14ac:dyDescent="0.2">
      <c r="A274" s="129"/>
      <c r="B274" s="130"/>
      <c r="C274" s="130"/>
      <c r="D274" s="130"/>
      <c r="E274" s="130"/>
      <c r="F274" s="130"/>
    </row>
    <row r="275" spans="1:6" ht="39" customHeight="1" x14ac:dyDescent="0.2">
      <c r="A275" s="129"/>
      <c r="B275" s="130"/>
      <c r="C275" s="130"/>
      <c r="D275" s="130"/>
      <c r="E275" s="130"/>
      <c r="F275" s="130"/>
    </row>
    <row r="276" spans="1:6" ht="39" customHeight="1" x14ac:dyDescent="0.2">
      <c r="A276" s="129"/>
      <c r="B276" s="130"/>
      <c r="C276" s="130"/>
      <c r="D276" s="130"/>
      <c r="E276" s="130"/>
      <c r="F276" s="130"/>
    </row>
    <row r="277" spans="1:6" ht="39" customHeight="1" x14ac:dyDescent="0.2">
      <c r="A277" s="129"/>
      <c r="B277" s="130"/>
      <c r="C277" s="130"/>
      <c r="D277" s="130"/>
      <c r="E277" s="130"/>
      <c r="F277" s="130"/>
    </row>
    <row r="278" spans="1:6" ht="39" customHeight="1" x14ac:dyDescent="0.2">
      <c r="A278" s="129"/>
      <c r="B278" s="130"/>
      <c r="C278" s="130"/>
      <c r="D278" s="130"/>
      <c r="E278" s="130"/>
      <c r="F278" s="130"/>
    </row>
    <row r="279" spans="1:6" ht="39" customHeight="1" x14ac:dyDescent="0.2">
      <c r="A279" s="129"/>
      <c r="B279" s="130"/>
      <c r="C279" s="130"/>
      <c r="D279" s="130"/>
      <c r="E279" s="130"/>
      <c r="F279" s="130"/>
    </row>
    <row r="280" spans="1:6" ht="39" customHeight="1" x14ac:dyDescent="0.2">
      <c r="A280" s="129"/>
      <c r="B280" s="130"/>
      <c r="C280" s="130"/>
      <c r="D280" s="130"/>
      <c r="E280" s="130"/>
      <c r="F280" s="130"/>
    </row>
    <row r="281" spans="1:6" ht="39" customHeight="1" x14ac:dyDescent="0.2">
      <c r="A281" s="129"/>
      <c r="B281" s="130"/>
      <c r="C281" s="130"/>
      <c r="D281" s="130"/>
      <c r="E281" s="130"/>
      <c r="F281" s="130"/>
    </row>
    <row r="282" spans="1:6" ht="39" customHeight="1" x14ac:dyDescent="0.2">
      <c r="A282" s="129"/>
      <c r="B282" s="130"/>
      <c r="C282" s="130"/>
      <c r="D282" s="130"/>
      <c r="E282" s="130"/>
      <c r="F282" s="130"/>
    </row>
    <row r="283" spans="1:6" ht="39" customHeight="1" x14ac:dyDescent="0.2">
      <c r="A283" s="129"/>
      <c r="B283" s="130"/>
      <c r="C283" s="130"/>
      <c r="D283" s="130"/>
      <c r="E283" s="130"/>
      <c r="F283" s="130"/>
    </row>
    <row r="284" spans="1:6" ht="39" customHeight="1" x14ac:dyDescent="0.2">
      <c r="A284" s="129"/>
      <c r="B284" s="130"/>
      <c r="C284" s="130"/>
      <c r="D284" s="130"/>
      <c r="E284" s="130"/>
      <c r="F284" s="130"/>
    </row>
    <row r="285" spans="1:6" ht="39" customHeight="1" x14ac:dyDescent="0.2">
      <c r="A285" s="129"/>
      <c r="B285" s="130"/>
      <c r="C285" s="130"/>
      <c r="D285" s="130"/>
      <c r="E285" s="130"/>
      <c r="F285" s="130"/>
    </row>
    <row r="286" spans="1:6" ht="39" customHeight="1" x14ac:dyDescent="0.2">
      <c r="A286" s="129"/>
      <c r="B286" s="130"/>
      <c r="C286" s="130"/>
      <c r="D286" s="130"/>
      <c r="E286" s="130"/>
      <c r="F286" s="130"/>
    </row>
    <row r="287" spans="1:6" ht="39" customHeight="1" x14ac:dyDescent="0.2">
      <c r="A287" s="129"/>
      <c r="B287" s="130"/>
      <c r="C287" s="130"/>
      <c r="D287" s="130"/>
      <c r="E287" s="130"/>
      <c r="F287" s="130"/>
    </row>
    <row r="288" spans="1:6" ht="39" customHeight="1" x14ac:dyDescent="0.2">
      <c r="A288" s="129"/>
      <c r="B288" s="130"/>
      <c r="C288" s="130"/>
      <c r="D288" s="130"/>
      <c r="E288" s="130"/>
      <c r="F288" s="130"/>
    </row>
    <row r="289" spans="1:6" ht="39" customHeight="1" x14ac:dyDescent="0.2">
      <c r="A289" s="129"/>
      <c r="B289" s="130"/>
      <c r="C289" s="130"/>
      <c r="D289" s="130"/>
      <c r="E289" s="130"/>
      <c r="F289" s="130"/>
    </row>
    <row r="290" spans="1:6" ht="39" customHeight="1" x14ac:dyDescent="0.2">
      <c r="A290" s="129"/>
      <c r="B290" s="130"/>
      <c r="C290" s="130"/>
      <c r="D290" s="130"/>
      <c r="E290" s="130"/>
      <c r="F290" s="130"/>
    </row>
    <row r="291" spans="1:6" ht="39" customHeight="1" x14ac:dyDescent="0.2">
      <c r="A291" s="129"/>
      <c r="B291" s="130"/>
      <c r="C291" s="130"/>
      <c r="D291" s="130"/>
      <c r="E291" s="130"/>
      <c r="F291" s="130"/>
    </row>
    <row r="292" spans="1:6" ht="39" customHeight="1" x14ac:dyDescent="0.2">
      <c r="A292" s="129"/>
      <c r="B292" s="130"/>
      <c r="C292" s="130"/>
      <c r="D292" s="130"/>
      <c r="E292" s="130"/>
      <c r="F292" s="130"/>
    </row>
    <row r="293" spans="1:6" ht="39" customHeight="1" x14ac:dyDescent="0.2">
      <c r="A293" s="129"/>
      <c r="B293" s="130"/>
      <c r="C293" s="130"/>
      <c r="D293" s="130"/>
      <c r="E293" s="130"/>
      <c r="F293" s="130"/>
    </row>
    <row r="294" spans="1:6" ht="39" customHeight="1" x14ac:dyDescent="0.2">
      <c r="A294" s="129"/>
      <c r="B294" s="130"/>
      <c r="C294" s="130"/>
      <c r="D294" s="130"/>
      <c r="E294" s="130"/>
      <c r="F294" s="130"/>
    </row>
    <row r="295" spans="1:6" ht="39" customHeight="1" x14ac:dyDescent="0.2">
      <c r="A295" s="129"/>
      <c r="B295" s="130"/>
      <c r="C295" s="130"/>
      <c r="D295" s="130"/>
      <c r="E295" s="130"/>
      <c r="F295" s="130"/>
    </row>
    <row r="296" spans="1:6" ht="39" customHeight="1" x14ac:dyDescent="0.2">
      <c r="A296" s="129"/>
      <c r="B296" s="130"/>
      <c r="C296" s="130"/>
      <c r="D296" s="130"/>
      <c r="E296" s="130"/>
      <c r="F296" s="130"/>
    </row>
    <row r="297" spans="1:6" ht="39" customHeight="1" x14ac:dyDescent="0.2">
      <c r="A297" s="129"/>
      <c r="B297" s="130"/>
      <c r="C297" s="130"/>
      <c r="D297" s="130"/>
      <c r="E297" s="130"/>
      <c r="F297" s="130"/>
    </row>
    <row r="298" spans="1:6" ht="39" customHeight="1" x14ac:dyDescent="0.2">
      <c r="A298" s="129"/>
      <c r="B298" s="130"/>
      <c r="C298" s="130"/>
      <c r="D298" s="130"/>
      <c r="E298" s="130"/>
      <c r="F298" s="130"/>
    </row>
    <row r="299" spans="1:6" ht="39" customHeight="1" x14ac:dyDescent="0.2">
      <c r="A299" s="129"/>
      <c r="B299" s="130"/>
      <c r="C299" s="130"/>
      <c r="D299" s="130"/>
      <c r="E299" s="130"/>
      <c r="F299" s="130"/>
    </row>
    <row r="300" spans="1:6" ht="39" customHeight="1" x14ac:dyDescent="0.2">
      <c r="A300" s="129"/>
      <c r="B300" s="130"/>
      <c r="C300" s="130"/>
      <c r="D300" s="130"/>
      <c r="E300" s="130"/>
      <c r="F300" s="130"/>
    </row>
    <row r="301" spans="1:6" ht="39" customHeight="1" x14ac:dyDescent="0.2">
      <c r="A301" s="129"/>
      <c r="B301" s="130"/>
      <c r="C301" s="130"/>
      <c r="D301" s="130"/>
      <c r="E301" s="130"/>
      <c r="F301" s="130"/>
    </row>
    <row r="302" spans="1:6" ht="39" customHeight="1" x14ac:dyDescent="0.2">
      <c r="A302" s="129"/>
      <c r="B302" s="130"/>
      <c r="C302" s="130"/>
      <c r="D302" s="130"/>
      <c r="E302" s="130"/>
      <c r="F302" s="130"/>
    </row>
    <row r="303" spans="1:6" ht="39" customHeight="1" x14ac:dyDescent="0.2">
      <c r="A303" s="129"/>
      <c r="B303" s="130"/>
      <c r="C303" s="130"/>
      <c r="D303" s="130"/>
      <c r="E303" s="130"/>
      <c r="F303" s="130"/>
    </row>
    <row r="304" spans="1:6" ht="39" customHeight="1" x14ac:dyDescent="0.2">
      <c r="A304" s="129"/>
      <c r="B304" s="130"/>
      <c r="C304" s="130"/>
      <c r="D304" s="130"/>
      <c r="E304" s="130"/>
      <c r="F304" s="130"/>
    </row>
    <row r="305" spans="1:6" ht="39" customHeight="1" x14ac:dyDescent="0.2">
      <c r="A305" s="129"/>
      <c r="B305" s="130"/>
      <c r="C305" s="130"/>
      <c r="D305" s="130"/>
      <c r="E305" s="130"/>
      <c r="F305" s="130"/>
    </row>
    <row r="306" spans="1:6" ht="39" customHeight="1" x14ac:dyDescent="0.2">
      <c r="A306" s="129"/>
      <c r="B306" s="130"/>
      <c r="C306" s="130"/>
      <c r="D306" s="130"/>
      <c r="E306" s="130"/>
      <c r="F306" s="130"/>
    </row>
    <row r="307" spans="1:6" ht="39" customHeight="1" x14ac:dyDescent="0.2">
      <c r="A307" s="129"/>
      <c r="B307" s="130"/>
      <c r="C307" s="130"/>
      <c r="D307" s="130"/>
      <c r="E307" s="130"/>
      <c r="F307" s="130"/>
    </row>
    <row r="308" spans="1:6" ht="39" customHeight="1" x14ac:dyDescent="0.2">
      <c r="A308" s="129"/>
      <c r="B308" s="130"/>
      <c r="C308" s="130"/>
      <c r="D308" s="130"/>
      <c r="E308" s="130"/>
      <c r="F308" s="130"/>
    </row>
    <row r="309" spans="1:6" ht="39" customHeight="1" x14ac:dyDescent="0.2">
      <c r="A309" s="129"/>
      <c r="B309" s="130"/>
      <c r="C309" s="130"/>
      <c r="D309" s="130"/>
      <c r="E309" s="130"/>
      <c r="F309" s="130"/>
    </row>
    <row r="310" spans="1:6" ht="39" customHeight="1" x14ac:dyDescent="0.2">
      <c r="A310" s="129"/>
      <c r="B310" s="130"/>
      <c r="C310" s="130"/>
      <c r="D310" s="130"/>
      <c r="E310" s="130"/>
      <c r="F310" s="130"/>
    </row>
    <row r="311" spans="1:6" ht="39" customHeight="1" x14ac:dyDescent="0.2">
      <c r="A311" s="129"/>
      <c r="B311" s="130"/>
      <c r="C311" s="130"/>
      <c r="D311" s="130"/>
      <c r="E311" s="130"/>
      <c r="F311" s="130"/>
    </row>
    <row r="312" spans="1:6" ht="39" customHeight="1" x14ac:dyDescent="0.2">
      <c r="A312" s="129"/>
      <c r="B312" s="130"/>
      <c r="C312" s="130"/>
      <c r="D312" s="130"/>
      <c r="E312" s="130"/>
      <c r="F312" s="130"/>
    </row>
  </sheetData>
  <sheetProtection algorithmName="SHA-512" hashValue="E4rUiwUb0cGq8tnZwfPxyPuo90UIIjm6UaOPM4ccwPcf9XO2M7ZskiYCkHU16UpSWMT9xhEmzpOgQaBwpvVysQ==" saltValue="qmWc0eV1czJiAk/tjU7VUQ==" spinCount="100000" sheet="1" objects="1" scenarios="1" formatCells="0" selectLockedCells="1"/>
  <mergeCells count="40">
    <mergeCell ref="A185:F185"/>
    <mergeCell ref="A191:F191"/>
    <mergeCell ref="A197:F197"/>
    <mergeCell ref="E199:F199"/>
    <mergeCell ref="A157:F157"/>
    <mergeCell ref="E159:F159"/>
    <mergeCell ref="A163:F163"/>
    <mergeCell ref="A167:F167"/>
    <mergeCell ref="A173:F173"/>
    <mergeCell ref="A179:F179"/>
    <mergeCell ref="A151:F151"/>
    <mergeCell ref="A93:F93"/>
    <mergeCell ref="A99:F99"/>
    <mergeCell ref="A105:F105"/>
    <mergeCell ref="A111:F111"/>
    <mergeCell ref="A117:F117"/>
    <mergeCell ref="E119:F119"/>
    <mergeCell ref="A123:F123"/>
    <mergeCell ref="A127:F127"/>
    <mergeCell ref="A133:F133"/>
    <mergeCell ref="A139:F139"/>
    <mergeCell ref="A145:F145"/>
    <mergeCell ref="A87:F87"/>
    <mergeCell ref="A37:F37"/>
    <mergeCell ref="E39:F39"/>
    <mergeCell ref="A43:F43"/>
    <mergeCell ref="A47:F47"/>
    <mergeCell ref="A53:F53"/>
    <mergeCell ref="A59:F59"/>
    <mergeCell ref="A65:F65"/>
    <mergeCell ref="A71:F71"/>
    <mergeCell ref="A77:F77"/>
    <mergeCell ref="E79:F79"/>
    <mergeCell ref="A83:F83"/>
    <mergeCell ref="A31:F31"/>
    <mergeCell ref="A3:F3"/>
    <mergeCell ref="A7:F7"/>
    <mergeCell ref="A13:F13"/>
    <mergeCell ref="A19:F19"/>
    <mergeCell ref="A25:F25"/>
  </mergeCells>
  <pageMargins left="0" right="0" top="0.75" bottom="0.25" header="0" footer="0"/>
  <pageSetup orientation="portrait" r:id="rId1"/>
  <headerFooter>
    <oddHeader>&amp;C&amp;"Arial,Bold"Quality Care Services Inc. &amp;"Arial,Regular"&amp;8
229 North Main.  El Dorado, Ks  67042
(316) 321-7237 * 1 (800) 273-1341</oddHeader>
    <oddFooter xml:space="preserve">&amp;LThis institution is an equal opportunity provider.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Attendance and Meal Count pg 1</vt:lpstr>
      <vt:lpstr>Attendance and Meal Count pg 2</vt:lpstr>
      <vt:lpstr>Attendance and Meal Count pg 3</vt:lpstr>
      <vt:lpstr>Infant Menu </vt:lpstr>
      <vt:lpstr>Monthly Menu</vt:lpstr>
      <vt:lpstr>'Attendance and Meal Count pg 1'!Print_Area</vt:lpstr>
      <vt:lpstr>'Attendance and Meal Count pg 2'!Print_Area</vt:lpstr>
      <vt:lpstr>'Attendance and Meal Count pg 3'!Print_Area</vt:lpstr>
      <vt:lpstr>'Infant Menu '!Print_Area</vt:lpstr>
      <vt:lpstr>'Monthly Menu'!Print_Area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Brook</dc:creator>
  <cp:lastModifiedBy>Heather</cp:lastModifiedBy>
  <cp:lastPrinted>2016-09-06T20:51:39Z</cp:lastPrinted>
  <dcterms:created xsi:type="dcterms:W3CDTF">2015-02-02T15:04:52Z</dcterms:created>
  <dcterms:modified xsi:type="dcterms:W3CDTF">2017-09-05T14:27:06Z</dcterms:modified>
</cp:coreProperties>
</file>